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27" i="4"/>
  <c r="H27" s="1"/>
  <c r="D21"/>
  <c r="C21"/>
  <c r="F21"/>
  <c r="G21"/>
  <c r="E12" l="1"/>
  <c r="E21" s="1"/>
  <c r="H12" l="1"/>
  <c r="H21" s="1"/>
  <c r="H33"/>
  <c r="G33"/>
  <c r="F33"/>
  <c r="D33"/>
  <c r="C33"/>
  <c r="E33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<sst xmlns="http://schemas.openxmlformats.org/spreadsheetml/2006/main" count="35" uniqueCount="27">
  <si>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</si>
  <si>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</si>
  <si>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</si>
  <si>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</si>
  <si>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</si>
  <si>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</si>
  <si>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</si>
  <si>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</si>
  <si>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</si>
  <si>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</si>
  <si>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</si>
  <si>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</si>
  <si>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</si>
  <si>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</si>
  <si>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</si>
  <si>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</si>
  <si>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</si>
  <si>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</si>
  <si>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</si>
  <si>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</si>
  <si>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</si>
  <si>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</si>
  <si>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870.10</t>
  </si>
  <si>
    <t>REMANENTE DE TESORERÍA PARA GASTOS CON FINANCIACIÓN AFECTADA</t>
  </si>
  <si>
    <t>Nº DE EXPEDIENTE:  040/18/ES/07</t>
  </si>
  <si>
    <t>1521 PROMOCIÓN Y GESTIÓN DE VIVIENDA DE PROTECCIÓN PÚBLICA</t>
  </si>
  <si>
    <t>RESTO DE ADQUISICIONES DE ACCIONES DEL SECTOR PÚBLICO Proyecto Gasto 2018-2-PAMMA-001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</si>
</sst>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1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9"/>
      <name val="Century Gothic"/>
      <family val="2"/>
    </font>
    <font>
      <b/>
      <i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6" fillId="0" borderId="0" xfId="0" applyFont="1"/>
    <xf numFmtId="4" fontId="3" fillId="0" borderId="2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 applyAlignment="1">
      <alignment wrapText="1"/>
    </xf>
    <xf numFmtId="4" fontId="8" fillId="0" borderId="3" xfId="0" applyNumberFormat="1" applyFont="1" applyBorder="1"/>
    <xf numFmtId="4" fontId="7" fillId="0" borderId="6" xfId="0" applyNumberFormat="1" applyFont="1" applyBorder="1"/>
    <xf numFmtId="164" fontId="9" fillId="0" borderId="5" xfId="0" applyNumberFormat="1" applyFont="1" applyBorder="1" applyAlignment="1">
      <alignment horizontal="left" wrapText="1"/>
    </xf>
    <xf numFmtId="164" fontId="9" fillId="0" borderId="0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 applyFill="1" applyBorder="1" applyAlignment="1">
      <alignment horizont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4" fontId="8" fillId="0" borderId="6" xfId="0" applyNumberFormat="1" applyFont="1" applyBorder="1"/>
    <xf numFmtId="0" fontId="7" fillId="0" borderId="8" xfId="0" applyFont="1" applyBorder="1"/>
    <xf numFmtId="0" fontId="7" fillId="2" borderId="4" xfId="0" applyFont="1" applyFill="1" applyBorder="1" applyAlignment="1">
      <alignment horizontal="center" wrapText="1"/>
    </xf>
    <xf numFmtId="4" fontId="7" fillId="2" borderId="3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" fontId="7" fillId="0" borderId="0" xfId="0" applyNumberFormat="1" applyFont="1" applyBorder="1"/>
    <xf numFmtId="0" fontId="7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4" fontId="8" fillId="0" borderId="6" xfId="0" applyNumberFormat="1" applyFont="1" applyBorder="1" applyAlignment="1">
      <alignment vertical="center"/>
    </xf>
    <xf numFmtId="0" fontId="7" fillId="0" borderId="4" xfId="0" applyFont="1" applyBorder="1" applyAlignment="1">
      <alignment wrapText="1"/>
    </xf>
    <xf numFmtId="4" fontId="7" fillId="0" borderId="9" xfId="0" applyNumberFormat="1" applyFont="1" applyBorder="1"/>
    <xf numFmtId="4" fontId="7" fillId="0" borderId="9" xfId="0" quotePrefix="1" applyNumberFormat="1" applyFont="1" applyBorder="1" applyAlignment="1">
      <alignment horizontal="center" vertical="center"/>
    </xf>
    <xf numFmtId="4" fontId="7" fillId="0" borderId="9" xfId="0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wrapText="1"/>
    </xf>
    <xf numFmtId="164" fontId="10" fillId="0" borderId="10" xfId="0" applyNumberFormat="1" applyFont="1" applyFill="1" applyBorder="1" applyAlignment="1">
      <alignment wrapText="1"/>
    </xf>
    <xf numFmtId="164" fontId="10" fillId="0" borderId="5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Fill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4" fontId="7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/>
  </sheetViews>
  <sheetFormatPr baseColWidth="10" defaultColWidth="11.44140625" defaultRowHeight="12.6"/>
  <cols>
    <col min="1" max="1" width="16.5546875" style="2" customWidth="1"/>
    <col min="2" max="2" width="32.21875" style="14" customWidth="1"/>
    <col min="3" max="3" width="11.6640625" style="3" customWidth="1"/>
    <col min="4" max="4" width="11.44140625" style="3" customWidth="1"/>
    <col min="5" max="5" width="15" style="3" customWidth="1"/>
    <col min="6" max="6" width="12.6640625" style="3" customWidth="1"/>
    <col min="7" max="7" width="14.88671875" style="3" customWidth="1"/>
    <col min="8" max="8" width="13.44140625" style="3" customWidth="1"/>
    <col min="9" max="16384" width="11.44140625" style="2"/>
  </cols>
  <sheetData>
    <row r="2" spans="1:8" ht="19.5" customHeight="1"/>
    <row r="3" spans="1:8" ht="19.5" customHeight="1">
      <c r="A3" s="68" t="s">
        <v>0</v>
      </c>
      <c r="B3" s="68"/>
      <c r="C3" s="68"/>
      <c r="D3" s="68"/>
      <c r="E3" s="68"/>
      <c r="F3" s="68"/>
      <c r="G3" s="68"/>
      <c r="H3" s="68"/>
    </row>
    <row r="4" spans="1:8" ht="19.5" customHeight="1">
      <c r="A4" s="11"/>
      <c r="B4" s="15"/>
      <c r="C4" s="11"/>
      <c r="D4" s="11"/>
      <c r="E4" s="11"/>
      <c r="F4" s="11"/>
      <c r="G4" s="11"/>
      <c r="H4" s="11"/>
    </row>
    <row r="5" spans="1:8" ht="13.2" customHeight="1">
      <c r="A5" s="13"/>
      <c r="B5" s="16"/>
      <c r="C5" s="12"/>
      <c r="D5" s="12"/>
      <c r="E5" s="2"/>
      <c r="F5" s="4"/>
      <c r="G5" s="4"/>
      <c r="H5" s="4" t="s">
        <v>24</v>
      </c>
    </row>
    <row r="6" spans="1:8" ht="13.2">
      <c r="F6" s="5"/>
    </row>
    <row r="7" spans="1:8" s="6" customFormat="1" ht="12.6" customHeight="1">
      <c r="A7" s="19" t="s">
        <v>1</v>
      </c>
      <c r="B7" s="66" t="s">
        <v>17</v>
      </c>
      <c r="C7" s="20" t="s">
        <v>2</v>
      </c>
      <c r="D7" s="20" t="s">
        <v>3</v>
      </c>
      <c r="E7" s="20" t="s">
        <v>4</v>
      </c>
      <c r="F7" s="69" t="s">
        <v>5</v>
      </c>
      <c r="G7" s="70"/>
      <c r="H7" s="20" t="s">
        <v>2</v>
      </c>
    </row>
    <row r="8" spans="1:8" s="18" customFormat="1">
      <c r="A8" s="21" t="s">
        <v>6</v>
      </c>
      <c r="B8" s="67"/>
      <c r="C8" s="22" t="s">
        <v>7</v>
      </c>
      <c r="D8" s="22" t="s">
        <v>8</v>
      </c>
      <c r="E8" s="22" t="s">
        <v>9</v>
      </c>
      <c r="F8" s="23" t="s">
        <v>10</v>
      </c>
      <c r="G8" s="23" t="s">
        <v>11</v>
      </c>
      <c r="H8" s="22" t="s">
        <v>12</v>
      </c>
    </row>
    <row r="9" spans="1:8" ht="13.2">
      <c r="A9" s="24"/>
      <c r="B9" s="25"/>
      <c r="C9" s="61"/>
      <c r="D9" s="61"/>
      <c r="E9" s="61"/>
      <c r="F9" s="61"/>
      <c r="G9" s="61"/>
      <c r="H9" s="61"/>
    </row>
    <row r="10" spans="1:8" ht="12.6" customHeight="1">
      <c r="A10" s="71" t="s">
        <v>25</v>
      </c>
      <c r="B10" s="72"/>
      <c r="C10" s="72"/>
      <c r="D10" s="73"/>
      <c r="E10" s="62"/>
      <c r="F10" s="62"/>
      <c r="G10" s="62"/>
      <c r="H10" s="62"/>
    </row>
    <row r="11" spans="1:8" s="8" customFormat="1" ht="13.2">
      <c r="A11" s="28"/>
      <c r="B11" s="29"/>
      <c r="C11" s="62"/>
      <c r="D11" s="62"/>
      <c r="E11" s="62"/>
      <c r="F11" s="62"/>
      <c r="G11" s="62"/>
      <c r="H11" s="62"/>
    </row>
    <row r="12" spans="1:8" s="10" customFormat="1" ht="39" customHeight="1">
      <c r="A12" s="30">
        <v>2152185090</v>
      </c>
      <c r="B12" s="31" t="s">
        <v>26</v>
      </c>
      <c r="C12" s="62">
        <v>0</v>
      </c>
      <c r="D12" s="62"/>
      <c r="E12" s="62">
        <f>C12+D12</f>
        <v>0</v>
      </c>
      <c r="F12" s="62">
        <v>6500054.96</v>
      </c>
      <c r="G12" s="62"/>
      <c r="H12" s="62">
        <f>+E12+F12-G12</f>
        <v>6500054.96</v>
      </c>
    </row>
    <row r="13" spans="1:8" s="10" customFormat="1" ht="13.2">
      <c r="A13" s="30"/>
      <c r="B13" s="31"/>
      <c r="C13" s="62"/>
      <c r="D13" s="62"/>
      <c r="E13" s="62"/>
      <c r="F13" s="62"/>
      <c r="G13" s="62"/>
      <c r="H13" s="62"/>
    </row>
    <row r="14" spans="1:8" s="8" customFormat="1" ht="13.2">
      <c r="A14" s="30"/>
      <c r="B14" s="58"/>
      <c r="C14" s="62"/>
      <c r="D14" s="62"/>
      <c r="E14" s="62"/>
      <c r="F14" s="62"/>
      <c r="G14" s="62"/>
      <c r="H14" s="62"/>
    </row>
    <row r="15" spans="1:8" s="8" customFormat="1" ht="13.2">
      <c r="A15" s="35"/>
      <c r="B15" s="34"/>
      <c r="C15" s="63"/>
      <c r="D15" s="63"/>
      <c r="E15" s="63"/>
      <c r="F15" s="63"/>
      <c r="G15" s="63"/>
      <c r="H15" s="63"/>
    </row>
    <row r="16" spans="1:8" s="8" customFormat="1" ht="13.2">
      <c r="A16" s="35"/>
      <c r="B16" s="36"/>
      <c r="C16" s="62"/>
      <c r="D16" s="62"/>
      <c r="E16" s="62"/>
      <c r="F16" s="62"/>
      <c r="G16" s="62"/>
      <c r="H16" s="62"/>
    </row>
    <row r="17" spans="1:8" s="8" customFormat="1" ht="13.2">
      <c r="A17" s="60"/>
      <c r="B17" s="59"/>
      <c r="C17" s="63"/>
      <c r="D17" s="63"/>
      <c r="E17" s="63"/>
      <c r="F17" s="64"/>
      <c r="G17" s="64"/>
      <c r="H17" s="63"/>
    </row>
    <row r="18" spans="1:8" s="8" customFormat="1" ht="13.2">
      <c r="A18" s="35"/>
      <c r="B18" s="36"/>
      <c r="C18" s="64"/>
      <c r="D18" s="64"/>
      <c r="E18" s="64"/>
      <c r="F18" s="64"/>
      <c r="G18" s="64"/>
      <c r="H18" s="64"/>
    </row>
    <row r="19" spans="1:8" s="8" customFormat="1" ht="13.2">
      <c r="A19" s="35"/>
      <c r="B19" s="36"/>
      <c r="C19" s="63"/>
      <c r="D19" s="63"/>
      <c r="E19" s="63"/>
      <c r="F19" s="63"/>
      <c r="G19" s="63"/>
      <c r="H19" s="63"/>
    </row>
    <row r="20" spans="1:8" s="1" customFormat="1" ht="13.2">
      <c r="A20" s="49"/>
      <c r="B20" s="33"/>
      <c r="C20" s="65"/>
      <c r="D20" s="65"/>
      <c r="E20" s="65"/>
      <c r="F20" s="65"/>
      <c r="G20" s="65"/>
      <c r="H20" s="65"/>
    </row>
    <row r="21" spans="1:8">
      <c r="A21" s="38"/>
      <c r="B21" s="39" t="s">
        <v>13</v>
      </c>
      <c r="C21" s="40">
        <f t="shared" ref="C21:H21" si="0">SUM(C10:C20)</f>
        <v>0</v>
      </c>
      <c r="D21" s="40">
        <f t="shared" si="0"/>
        <v>0</v>
      </c>
      <c r="E21" s="40">
        <f t="shared" si="0"/>
        <v>0</v>
      </c>
      <c r="F21" s="40">
        <f t="shared" si="0"/>
        <v>6500054.96</v>
      </c>
      <c r="G21" s="40">
        <f t="shared" si="0"/>
        <v>0</v>
      </c>
      <c r="H21" s="40">
        <f t="shared" si="0"/>
        <v>6500054.96</v>
      </c>
    </row>
    <row r="22" spans="1:8">
      <c r="A22" s="41"/>
      <c r="B22" s="25"/>
      <c r="C22" s="42"/>
      <c r="D22" s="42"/>
      <c r="E22" s="42"/>
      <c r="F22" s="42"/>
      <c r="G22" s="42"/>
      <c r="H22" s="42"/>
    </row>
    <row r="23" spans="1:8">
      <c r="A23" s="43"/>
      <c r="B23" s="44"/>
      <c r="C23" s="45"/>
      <c r="D23" s="45"/>
      <c r="E23" s="45"/>
      <c r="F23" s="45"/>
      <c r="G23" s="45"/>
      <c r="H23" s="45"/>
    </row>
    <row r="24" spans="1:8" s="6" customFormat="1" ht="12.6" customHeight="1">
      <c r="A24" s="19" t="s">
        <v>14</v>
      </c>
      <c r="B24" s="46" t="s">
        <v>18</v>
      </c>
      <c r="C24" s="20" t="s">
        <v>19</v>
      </c>
      <c r="D24" s="20" t="s">
        <v>3</v>
      </c>
      <c r="E24" s="20" t="s">
        <v>20</v>
      </c>
      <c r="F24" s="69" t="s">
        <v>5</v>
      </c>
      <c r="G24" s="70"/>
      <c r="H24" s="20" t="s">
        <v>19</v>
      </c>
    </row>
    <row r="25" spans="1:8" s="18" customFormat="1">
      <c r="A25" s="21" t="s">
        <v>6</v>
      </c>
      <c r="B25" s="46"/>
      <c r="C25" s="22" t="s">
        <v>7</v>
      </c>
      <c r="D25" s="22" t="s">
        <v>8</v>
      </c>
      <c r="E25" s="22" t="s">
        <v>9</v>
      </c>
      <c r="F25" s="55" t="s">
        <v>15</v>
      </c>
      <c r="G25" s="56" t="s">
        <v>16</v>
      </c>
      <c r="H25" s="22" t="s">
        <v>21</v>
      </c>
    </row>
    <row r="26" spans="1:8" s="8" customFormat="1" ht="13.8">
      <c r="A26" s="47"/>
      <c r="B26" s="48"/>
      <c r="C26" s="26"/>
      <c r="D26" s="26"/>
      <c r="E26" s="26"/>
      <c r="F26" s="26"/>
      <c r="G26" s="26"/>
      <c r="H26" s="26"/>
    </row>
    <row r="27" spans="1:8" s="8" customFormat="1" ht="37.200000000000003" customHeight="1">
      <c r="A27" s="49" t="s">
        <v>22</v>
      </c>
      <c r="B27" s="44" t="s">
        <v>23</v>
      </c>
      <c r="C27" s="74">
        <v>30</v>
      </c>
      <c r="D27" s="74">
        <v>29588775.989999998</v>
      </c>
      <c r="E27" s="74">
        <f>C27+D27</f>
        <v>29588805.989999998</v>
      </c>
      <c r="F27" s="62">
        <v>6500054.96</v>
      </c>
      <c r="G27" s="74"/>
      <c r="H27" s="74">
        <f>E27+F27-G27</f>
        <v>36088860.949999996</v>
      </c>
    </row>
    <row r="28" spans="1:8" s="8" customFormat="1" ht="13.5" customHeight="1">
      <c r="A28" s="32"/>
      <c r="B28" s="44"/>
      <c r="C28" s="37"/>
      <c r="D28" s="37"/>
      <c r="E28" s="37"/>
      <c r="F28" s="37"/>
      <c r="G28" s="37"/>
      <c r="H28" s="37"/>
    </row>
    <row r="29" spans="1:8" s="8" customFormat="1" ht="14.25" customHeight="1">
      <c r="A29" s="50"/>
      <c r="B29" s="51"/>
      <c r="C29" s="37"/>
      <c r="D29" s="37"/>
      <c r="E29" s="52"/>
      <c r="F29" s="37"/>
      <c r="G29" s="37"/>
      <c r="H29" s="37"/>
    </row>
    <row r="30" spans="1:8" s="8" customFormat="1" ht="14.25" customHeight="1">
      <c r="A30" s="49"/>
      <c r="B30" s="44"/>
      <c r="C30" s="27"/>
      <c r="D30" s="37"/>
      <c r="E30" s="27"/>
      <c r="F30" s="27"/>
      <c r="G30" s="37"/>
      <c r="H30" s="27"/>
    </row>
    <row r="31" spans="1:8" s="8" customFormat="1" ht="13.8">
      <c r="A31" s="32"/>
      <c r="B31" s="44"/>
      <c r="C31" s="37"/>
      <c r="D31" s="37"/>
      <c r="E31" s="37"/>
      <c r="F31" s="37"/>
      <c r="G31" s="37"/>
      <c r="H31" s="37"/>
    </row>
    <row r="32" spans="1:8" s="8" customFormat="1" ht="13.8">
      <c r="A32" s="50"/>
      <c r="B32" s="57"/>
      <c r="C32" s="37"/>
      <c r="D32" s="37"/>
      <c r="E32" s="37"/>
      <c r="F32" s="37"/>
      <c r="G32" s="37"/>
      <c r="H32" s="37"/>
    </row>
    <row r="33" spans="1:8">
      <c r="A33" s="38"/>
      <c r="B33" s="53"/>
      <c r="C33" s="54">
        <f>SUM(C27:C32)</f>
        <v>30</v>
      </c>
      <c r="D33" s="54">
        <f t="shared" ref="D33:H33" si="1">SUM(D27:D32)</f>
        <v>29588775.989999998</v>
      </c>
      <c r="E33" s="54">
        <f t="shared" si="1"/>
        <v>29588805.989999998</v>
      </c>
      <c r="F33" s="54">
        <f t="shared" si="1"/>
        <v>6500054.96</v>
      </c>
      <c r="G33" s="54">
        <f t="shared" si="1"/>
        <v>0</v>
      </c>
      <c r="H33" s="54">
        <f t="shared" si="1"/>
        <v>36088860.949999996</v>
      </c>
    </row>
    <row r="34" spans="1:8">
      <c r="A34" s="7"/>
      <c r="B34" s="17"/>
      <c r="C34" s="9"/>
      <c r="D34" s="9"/>
      <c r="E34" s="9"/>
      <c r="F34" s="9"/>
      <c r="G34" s="9"/>
      <c r="H34" s="9"/>
    </row>
  </sheetData>
  <mergeCells count="5">
    <mergeCell ref="B7:B8"/>
    <mergeCell ref="A3:H3"/>
    <mergeCell ref="F7:G7"/>
    <mergeCell ref="F24:G24"/>
    <mergeCell ref="A10:D10"/>
  </mergeCells>
  <phoneticPr fontId="0" type="noConversion"/>
  <pageMargins left="3.937007874015748E-2" right="0" top="0.98425196850393704" bottom="0.55118110236220474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2018-06-11T12:29:17Z</cp:lastPrinted>
  <dcterms:created xsi:type="dcterms:W3CDTF">2001-02-01T09:10:38Z</dcterms:created>
  <dcterms:modified xsi:type="dcterms:W3CDTF">2019-01-08T13:46:37Z</dcterms:modified>
</cp:coreProperties>
</file>