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K34" i="4"/>
  <c r="H34"/>
  <c r="H32"/>
  <c r="K32" s="1"/>
  <c r="H26"/>
  <c r="K26" s="1"/>
  <c r="H24"/>
  <c r="K24" s="1"/>
  <c r="H18"/>
  <c r="K18" s="1"/>
  <c r="G48"/>
  <c r="F48"/>
  <c r="I48"/>
  <c r="J48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<sst xmlns="http://schemas.openxmlformats.org/spreadsheetml/2006/main" count="57" uniqueCount="39">
  <si>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</si>
  <si>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</si>
  <si>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</si>
  <si>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</si>
  <si>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</si>
  <si>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</si>
  <si>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</si>
  <si>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</si>
  <si>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</si>
  <si>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</si>
  <si>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</si>
  <si>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</si>
  <si>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</si>
  <si>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</si>
  <si>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</si>
  <si>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</si>
  <si>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</si>
  <si>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</si>
  <si>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</si>
  <si>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</si>
  <si>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</si>
  <si>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</si>
  <si>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</si>
  <si>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</si>
  <si>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</si>
  <si>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</si>
  <si>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</si>
  <si>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</si>
  <si>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</si>
  <si>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</si>
  <si>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</si>
  <si>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PRIMAS DE SEGUROS CENTRALIZADAS</t>
  </si>
  <si>
    <t>Nº DE EXPEDIENTE:  024/18/TC/16</t>
  </si>
  <si>
    <t>3321 BIBLIOTECAS PÚBLICAS</t>
  </si>
  <si>
    <t>REPARACIONES, MANT. Y CONSERV. EDIFICIOS Y OTRAS CONST.</t>
  </si>
  <si>
    <t>3400 ADMINISTRACIÓN GENERAL DE DEPORTES</t>
  </si>
  <si>
    <t>REPARACIONES, MANT. Y CONSERV. ELEMENTOS DE TRANSPORTE</t>
  </si>
  <si>
    <t>3110 PROTECCIÓN DE LA SALUD PÚBLICA</t>
  </si>
  <si>
    <t>SUMINISTRO DE PRODUSCTOS FARMACEUTICOS Y MAT.SANITAR.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</si>
</sst>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0" fillId="0" borderId="10" xfId="0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C34" sqref="C34:E3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8"/>
      <c r="N4" s="98"/>
      <c r="O4" s="98"/>
    </row>
    <row r="5" spans="2:15" ht="19.5" customHeight="1"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14" t="s">
        <v>25</v>
      </c>
      <c r="D9" s="114"/>
      <c r="E9" s="11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5" t="s">
        <v>1</v>
      </c>
      <c r="N9" s="106"/>
      <c r="O9" s="108" t="s">
        <v>24</v>
      </c>
    </row>
    <row r="10" spans="2:15" s="14" customFormat="1">
      <c r="B10" s="15" t="s">
        <v>8</v>
      </c>
      <c r="C10" s="116"/>
      <c r="D10" s="116"/>
      <c r="E10" s="11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0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3" t="s">
        <v>33</v>
      </c>
      <c r="C13" s="124"/>
      <c r="D13" s="124"/>
      <c r="E13" s="125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3"/>
      <c r="C14" s="124"/>
      <c r="D14" s="124"/>
      <c r="E14" s="125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4332121300</v>
      </c>
      <c r="C16" s="95" t="s">
        <v>34</v>
      </c>
      <c r="D16" s="96"/>
      <c r="E16" s="97"/>
      <c r="F16" s="81">
        <v>2000</v>
      </c>
      <c r="G16" s="81"/>
      <c r="H16" s="81">
        <f>F16+G16</f>
        <v>2000</v>
      </c>
      <c r="I16" s="81"/>
      <c r="J16" s="81">
        <v>300</v>
      </c>
      <c r="K16" s="81">
        <f>+H16+I16-J16</f>
        <v>1700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91"/>
      <c r="C17" s="126"/>
      <c r="D17" s="126"/>
      <c r="E17" s="127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80">
        <v>4332122400</v>
      </c>
      <c r="C18" s="95" t="s">
        <v>31</v>
      </c>
      <c r="D18" s="96"/>
      <c r="E18" s="97"/>
      <c r="F18" s="81">
        <v>3700</v>
      </c>
      <c r="G18" s="81"/>
      <c r="H18" s="81">
        <f>F18+G18</f>
        <v>3700</v>
      </c>
      <c r="I18" s="81">
        <v>300</v>
      </c>
      <c r="J18" s="81"/>
      <c r="K18" s="81">
        <f>+H18+I18-J18</f>
        <v>4000</v>
      </c>
      <c r="L18" s="82" t="s">
        <v>30</v>
      </c>
      <c r="M18" s="81"/>
      <c r="N18" s="83"/>
      <c r="O18" s="84">
        <v>1</v>
      </c>
    </row>
    <row r="19" spans="2:15" s="29" customFormat="1" ht="13.2" customHeight="1">
      <c r="B19" s="123"/>
      <c r="C19" s="124"/>
      <c r="D19" s="124"/>
      <c r="E19" s="125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123"/>
      <c r="C20" s="124"/>
      <c r="D20" s="124"/>
      <c r="E20" s="125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 customHeight="1">
      <c r="B21" s="123" t="s">
        <v>35</v>
      </c>
      <c r="C21" s="124"/>
      <c r="D21" s="124"/>
      <c r="E21" s="125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123"/>
      <c r="C22" s="124"/>
      <c r="D22" s="124"/>
      <c r="E22" s="125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 customHeight="1">
      <c r="B23" s="92"/>
      <c r="C23" s="93"/>
      <c r="D23" s="93"/>
      <c r="E23" s="94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 customHeight="1">
      <c r="B24" s="80">
        <v>6340021400</v>
      </c>
      <c r="C24" s="95" t="s">
        <v>36</v>
      </c>
      <c r="D24" s="96"/>
      <c r="E24" s="97"/>
      <c r="F24" s="81">
        <v>518</v>
      </c>
      <c r="G24" s="81"/>
      <c r="H24" s="81">
        <f>F24+G24</f>
        <v>518</v>
      </c>
      <c r="I24" s="81"/>
      <c r="J24" s="81">
        <v>500</v>
      </c>
      <c r="K24" s="81">
        <f>+H24+I24-J24</f>
        <v>18</v>
      </c>
      <c r="L24" s="82" t="s">
        <v>30</v>
      </c>
      <c r="M24" s="81"/>
      <c r="N24" s="83"/>
      <c r="O24" s="84">
        <v>1</v>
      </c>
    </row>
    <row r="25" spans="2:15" s="29" customFormat="1" ht="13.2" customHeight="1">
      <c r="B25" s="91"/>
      <c r="C25" s="126"/>
      <c r="D25" s="126"/>
      <c r="E25" s="127"/>
      <c r="F25" s="81"/>
      <c r="G25" s="81"/>
      <c r="H25" s="81"/>
      <c r="I25" s="81"/>
      <c r="J25" s="81"/>
      <c r="K25" s="81"/>
      <c r="L25" s="82"/>
      <c r="M25" s="81"/>
      <c r="N25" s="83"/>
      <c r="O25" s="84"/>
    </row>
    <row r="26" spans="2:15" s="29" customFormat="1" ht="13.2" customHeight="1">
      <c r="B26" s="80">
        <v>6340022400</v>
      </c>
      <c r="C26" s="95" t="s">
        <v>31</v>
      </c>
      <c r="D26" s="96"/>
      <c r="E26" s="97"/>
      <c r="F26" s="81">
        <v>12000</v>
      </c>
      <c r="G26" s="81">
        <v>3700</v>
      </c>
      <c r="H26" s="81">
        <f>F26+G26</f>
        <v>15700</v>
      </c>
      <c r="I26" s="81">
        <v>500</v>
      </c>
      <c r="J26" s="81"/>
      <c r="K26" s="81">
        <f>+H26+I26-J26</f>
        <v>16200</v>
      </c>
      <c r="L26" s="82" t="s">
        <v>30</v>
      </c>
      <c r="M26" s="81"/>
      <c r="N26" s="83"/>
      <c r="O26" s="84">
        <v>1</v>
      </c>
    </row>
    <row r="27" spans="2:15" s="29" customFormat="1" ht="13.2" customHeight="1">
      <c r="B27" s="61"/>
      <c r="C27" s="95"/>
      <c r="D27" s="96"/>
      <c r="E27" s="97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123" t="s">
        <v>37</v>
      </c>
      <c r="C29" s="124"/>
      <c r="D29" s="124"/>
      <c r="E29" s="125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123"/>
      <c r="C30" s="124"/>
      <c r="D30" s="124"/>
      <c r="E30" s="125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 customHeight="1">
      <c r="B31" s="92"/>
      <c r="C31" s="93"/>
      <c r="D31" s="93"/>
      <c r="E31" s="94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79" customFormat="1" ht="13.2">
      <c r="B32" s="80">
        <v>8311022106</v>
      </c>
      <c r="C32" s="95" t="s">
        <v>38</v>
      </c>
      <c r="D32" s="96"/>
      <c r="E32" s="97"/>
      <c r="F32" s="81">
        <v>13000</v>
      </c>
      <c r="G32" s="81"/>
      <c r="H32" s="81">
        <f>F32+G32</f>
        <v>13000</v>
      </c>
      <c r="I32" s="81"/>
      <c r="J32" s="81">
        <v>600</v>
      </c>
      <c r="K32" s="81">
        <f>+H32+I32-J32</f>
        <v>12400</v>
      </c>
      <c r="L32" s="82" t="s">
        <v>30</v>
      </c>
      <c r="M32" s="81"/>
      <c r="N32" s="83"/>
      <c r="O32" s="84">
        <v>1</v>
      </c>
    </row>
    <row r="33" spans="2:15" s="29" customFormat="1" ht="13.2" customHeight="1">
      <c r="B33" s="91"/>
      <c r="C33" s="126"/>
      <c r="D33" s="126"/>
      <c r="E33" s="127"/>
      <c r="F33" s="81"/>
      <c r="G33" s="81"/>
      <c r="H33" s="81"/>
      <c r="I33" s="81"/>
      <c r="J33" s="81"/>
      <c r="K33" s="81"/>
      <c r="L33" s="82"/>
      <c r="M33" s="81"/>
      <c r="N33" s="83"/>
      <c r="O33" s="84"/>
    </row>
    <row r="34" spans="2:15" s="29" customFormat="1" ht="13.2">
      <c r="B34" s="80">
        <v>8311022400</v>
      </c>
      <c r="C34" s="95" t="s">
        <v>31</v>
      </c>
      <c r="D34" s="96"/>
      <c r="E34" s="97"/>
      <c r="F34" s="81">
        <v>12000</v>
      </c>
      <c r="G34" s="81">
        <v>3700</v>
      </c>
      <c r="H34" s="81">
        <f>F34+G34</f>
        <v>15700</v>
      </c>
      <c r="I34" s="81">
        <v>600</v>
      </c>
      <c r="J34" s="81"/>
      <c r="K34" s="81">
        <f>+H34+I34-J34</f>
        <v>16300</v>
      </c>
      <c r="L34" s="82" t="s">
        <v>30</v>
      </c>
      <c r="M34" s="81"/>
      <c r="N34" s="83"/>
      <c r="O34" s="84">
        <v>1</v>
      </c>
    </row>
    <row r="35" spans="2:15" s="29" customFormat="1" ht="13.2">
      <c r="B35" s="61"/>
      <c r="C35" s="95"/>
      <c r="D35" s="96"/>
      <c r="E35" s="97"/>
      <c r="F35" s="81"/>
      <c r="G35" s="81"/>
      <c r="H35" s="81"/>
      <c r="I35" s="81"/>
      <c r="J35" s="81"/>
      <c r="K35" s="81"/>
      <c r="L35" s="82"/>
      <c r="M35" s="81"/>
      <c r="N35" s="83"/>
      <c r="O35" s="84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0"/>
      <c r="C44" s="121"/>
      <c r="D44" s="121"/>
      <c r="E44" s="122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8" t="s">
        <v>18</v>
      </c>
      <c r="D48" s="118"/>
      <c r="E48" s="119"/>
      <c r="F48" s="86">
        <f t="shared" ref="F48:G48" si="0">SUM(F12:F47)</f>
        <v>43218</v>
      </c>
      <c r="G48" s="86">
        <f t="shared" si="0"/>
        <v>7400</v>
      </c>
      <c r="H48" s="86">
        <f>SUM(H12:H47)</f>
        <v>50618</v>
      </c>
      <c r="I48" s="86">
        <f t="shared" ref="I48:K48" si="1">SUM(I12:I47)</f>
        <v>1400</v>
      </c>
      <c r="J48" s="86">
        <f t="shared" si="1"/>
        <v>1400</v>
      </c>
      <c r="K48" s="86">
        <f t="shared" si="1"/>
        <v>50618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4" t="s">
        <v>26</v>
      </c>
      <c r="D51" s="114"/>
      <c r="E51" s="115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0" t="s">
        <v>20</v>
      </c>
    </row>
    <row r="52" spans="2:15" s="14" customFormat="1">
      <c r="B52" s="15" t="s">
        <v>8</v>
      </c>
      <c r="C52" s="116"/>
      <c r="D52" s="116"/>
      <c r="E52" s="117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1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2"/>
      <c r="D56" s="112"/>
      <c r="E56" s="113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99" t="s">
        <v>23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1"/>
    </row>
    <row r="63" spans="2: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4"/>
    </row>
  </sheetData>
  <mergeCells count="26">
    <mergeCell ref="C34:E34"/>
    <mergeCell ref="B29:E30"/>
    <mergeCell ref="C35:E35"/>
    <mergeCell ref="C25:E25"/>
    <mergeCell ref="C26:E26"/>
    <mergeCell ref="C33:E33"/>
    <mergeCell ref="C24:E24"/>
    <mergeCell ref="B19:E20"/>
    <mergeCell ref="C18:E18"/>
    <mergeCell ref="B21:E22"/>
    <mergeCell ref="C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C17:E17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2018-05-28T10:06:23Z</dcterms:modified>
</cp:coreProperties>
</file>