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FICHA!$A$1:$H$63</definedName>
  </definedNames>
  <calcPr calcId="125725"/>
</workbook>
</file>

<file path=xl/calcChain.xml><?xml version="1.0" encoding="utf-8"?>
<calcChain xmlns="http://schemas.openxmlformats.org/spreadsheetml/2006/main">
  <c r="H11" i="4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0"/>
  <c r="H41"/>
  <c r="H42"/>
  <c r="H44"/>
  <c r="H45"/>
  <c r="H47"/>
  <c r="H4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H39" s="1"/>
  <c r="E40"/>
  <c r="E41"/>
  <c r="E42"/>
  <c r="E43"/>
  <c r="H43" s="1"/>
  <c r="E44"/>
  <c r="E45"/>
  <c r="E46"/>
  <c r="H46" s="1"/>
  <c r="E47"/>
  <c r="E48"/>
  <c r="H10"/>
  <c r="E10"/>
  <c r="G50" l="1"/>
  <c r="D50"/>
  <c r="C50"/>
  <c r="F50"/>
  <c r="E50" l="1"/>
  <c r="H50" l="1"/>
  <c r="H62" l="1"/>
  <c r="G62"/>
  <c r="F62"/>
  <c r="D62"/>
  <c r="C62"/>
  <c r="E62" l="1"/>
</calcChain>
</file>

<file path=xl/sharedStrings.xml><?xml version="1.0" encoding="utf-8"?>
<sst xmlns="http://schemas.openxmlformats.org/spreadsheetml/2006/main" count="70" uniqueCount="52">
  <si>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</si>
  <si>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</si>
  <si>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</si>
  <si>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</si>
  <si>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</si>
  <si>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</si>
  <si>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</si>
  <si>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</si>
  <si>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</si>
  <si>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</si>
  <si>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</si>
  <si>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</si>
  <si>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</si>
  <si>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</si>
  <si>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</si>
  <si>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</si>
  <si>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</si>
  <si>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</si>
  <si>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</si>
  <si>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</si>
  <si>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</si>
  <si>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</si>
  <si>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043/21/TC/34</t>
  </si>
  <si>
    <t>REPARACIONES, MANTENIMIENTO Y CONSERVACIÓN DE EDIFICIOS PÚBLICOS</t>
  </si>
  <si>
    <t>REPARACIONES, MANT Y CONSERV EDIFICIOS CENTRO GESTOR</t>
  </si>
  <si>
    <t>CONTRAT SERVICIOS DE MANT EDIFICIOS Y OTRAS INSTALACIONES</t>
  </si>
  <si>
    <t>PUBLICIDAD Y PROPAGANDA</t>
  </si>
  <si>
    <t>PRIMAS DE SEGUROS CENTRALIZADAS</t>
  </si>
  <si>
    <t>OTROS GASTOS DIVERSOS</t>
  </si>
  <si>
    <t>REPAR, MANTEN Y CONSERVACIÓN DE ELEMENTOS DE TRANSPORTE</t>
  </si>
  <si>
    <t>PRENSA, REVISTAS, LIBROS Y OTRAS PUBLICACIONES</t>
  </si>
  <si>
    <t>TRANSPORTES</t>
  </si>
  <si>
    <t>REPARACIONES, MANTENIMIENTO Y CONSERVACION MOBILIARIO</t>
  </si>
  <si>
    <t>SUMINISTRO DE COMBUSTIBLES Y CARBURANTES</t>
  </si>
  <si>
    <t>OTROS TRABAJOS REALIZADOS POR OTRAS EMPRESAS O PROFESIONALES</t>
  </si>
  <si>
    <t>REPAR, MANTEN Y CONSERV MAQUINARIA, INSTALAC Y UTILLAJE</t>
  </si>
  <si>
    <t>CONTRATACIÓN DE SERVICIOS DE ESTUDIOS Y TRABAJOS TÉCNICOS</t>
  </si>
  <si>
    <t>OTRAS PRIMAS DE SEGUROS</t>
  </si>
  <si>
    <t>MATERIAL DE OFICINA ORDINARIO NO INVENTARIABLE</t>
  </si>
  <si>
    <t>OTRAS INDEMNIZACIONES DEL PERSONAL NO DIRECTIVO</t>
  </si>
  <si>
    <t>OTROS SUMINISTROS</t>
  </si>
  <si>
    <t>CONTRAT SERVICIOS DE RECAUDACIÓN A FAVOR DE LA ENTIDAD</t>
  </si>
  <si>
    <t>MAQUINARIA INSTALACIONES Y UTILLAJE</t>
  </si>
  <si>
    <t>REPOSICIÓN EN EDIFICIOS Y OTRAS CONSTRUCCIONES</t>
  </si>
  <si>
    <t>FESTEJOS POPULARES</t>
  </si>
  <si>
    <t>EQUIPOS PARA PROCESOS DE INFORMACIÓN</t>
  </si>
  <si>
    <t>REPARACIONES, MANTENIMIENTO Y CONSERVACIÓN VÍAS PÚBLICAS</t>
  </si>
  <si>
    <t>INVER NUEVA INFRAESTRUC Y BIENES DESTINADOS AL USO GENERAL</t>
  </si>
  <si>
    <t>TRANSFERENCIAS CORRIENTES A FAMILIAS</t>
  </si>
  <si>
    <t>TRANSFERENICAS CORRIENTES DE AYUDA AL DESARROLLO</t>
  </si>
  <si>
    <t>CONTRATACIÓN DE SERVICIOS CULTURALES, DEP.SANIT.Y SOCIALES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</si>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</sst>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63"/>
  <sheetViews>
    <sheetView tabSelected="1" zoomScaleNormal="10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51"/>
      <c r="B9" s="52"/>
      <c r="C9" s="50"/>
      <c r="D9" s="50"/>
      <c r="E9" s="50"/>
      <c r="F9" s="50"/>
      <c r="G9" s="50"/>
      <c r="H9" s="50"/>
    </row>
    <row r="10" spans="1:8" s="21" customFormat="1" ht="26.25" customHeight="1">
      <c r="A10" s="53">
        <v>2130021200</v>
      </c>
      <c r="B10" s="54" t="s">
        <v>23</v>
      </c>
      <c r="C10" s="55">
        <v>0</v>
      </c>
      <c r="D10" s="55"/>
      <c r="E10" s="55">
        <f>C10+D10</f>
        <v>0</v>
      </c>
      <c r="F10" s="55">
        <v>6051</v>
      </c>
      <c r="G10" s="55"/>
      <c r="H10" s="55">
        <f>E10+F10-G10</f>
        <v>6051</v>
      </c>
    </row>
    <row r="11" spans="1:8" s="21" customFormat="1" ht="26.25" customHeight="1">
      <c r="A11" s="53">
        <v>2130021201</v>
      </c>
      <c r="B11" s="54" t="s">
        <v>24</v>
      </c>
      <c r="C11" s="55">
        <v>150000</v>
      </c>
      <c r="D11" s="55"/>
      <c r="E11" s="55">
        <f t="shared" ref="E11:E48" si="0">C11+D11</f>
        <v>150000</v>
      </c>
      <c r="F11" s="55"/>
      <c r="G11" s="55">
        <v>6051</v>
      </c>
      <c r="H11" s="55">
        <f t="shared" ref="H11:H48" si="1">E11+F11-G11</f>
        <v>143949</v>
      </c>
    </row>
    <row r="12" spans="1:8" s="21" customFormat="1" ht="26.25" customHeight="1">
      <c r="A12" s="53">
        <v>2130022703</v>
      </c>
      <c r="B12" s="54" t="s">
        <v>25</v>
      </c>
      <c r="C12" s="55">
        <v>0</v>
      </c>
      <c r="D12" s="55"/>
      <c r="E12" s="55">
        <f t="shared" si="0"/>
        <v>0</v>
      </c>
      <c r="F12" s="55">
        <v>11500</v>
      </c>
      <c r="G12" s="55"/>
      <c r="H12" s="55">
        <f t="shared" si="1"/>
        <v>11500</v>
      </c>
    </row>
    <row r="13" spans="1:8" s="21" customFormat="1" ht="26.25" customHeight="1">
      <c r="A13" s="53">
        <v>2130021201</v>
      </c>
      <c r="B13" s="54" t="s">
        <v>24</v>
      </c>
      <c r="C13" s="55">
        <v>150000</v>
      </c>
      <c r="D13" s="55"/>
      <c r="E13" s="55">
        <f t="shared" si="0"/>
        <v>150000</v>
      </c>
      <c r="F13" s="55"/>
      <c r="G13" s="55">
        <v>11500</v>
      </c>
      <c r="H13" s="55">
        <f t="shared" si="1"/>
        <v>138500</v>
      </c>
    </row>
    <row r="14" spans="1:8" s="21" customFormat="1" ht="26.25" customHeight="1">
      <c r="A14" s="53">
        <v>6493022703</v>
      </c>
      <c r="B14" s="54" t="s">
        <v>25</v>
      </c>
      <c r="C14" s="55">
        <v>0</v>
      </c>
      <c r="D14" s="55"/>
      <c r="E14" s="55">
        <f t="shared" si="0"/>
        <v>0</v>
      </c>
      <c r="F14" s="55">
        <v>865</v>
      </c>
      <c r="G14" s="55"/>
      <c r="H14" s="55">
        <f t="shared" si="1"/>
        <v>865</v>
      </c>
    </row>
    <row r="15" spans="1:8" s="21" customFormat="1" ht="26.25" customHeight="1">
      <c r="A15" s="53">
        <v>6493022602</v>
      </c>
      <c r="B15" s="54" t="s">
        <v>26</v>
      </c>
      <c r="C15" s="55">
        <v>8000</v>
      </c>
      <c r="D15" s="55"/>
      <c r="E15" s="55">
        <f t="shared" si="0"/>
        <v>8000</v>
      </c>
      <c r="F15" s="55"/>
      <c r="G15" s="55">
        <v>865</v>
      </c>
      <c r="H15" s="55">
        <f t="shared" si="1"/>
        <v>7135</v>
      </c>
    </row>
    <row r="16" spans="1:8" s="21" customFormat="1" ht="26.25" customHeight="1">
      <c r="A16" s="53">
        <v>3150022400</v>
      </c>
      <c r="B16" s="54" t="s">
        <v>27</v>
      </c>
      <c r="C16" s="55">
        <v>700</v>
      </c>
      <c r="D16" s="55"/>
      <c r="E16" s="55">
        <f t="shared" si="0"/>
        <v>700</v>
      </c>
      <c r="F16" s="55">
        <v>576</v>
      </c>
      <c r="G16" s="55"/>
      <c r="H16" s="55">
        <f t="shared" si="1"/>
        <v>1276</v>
      </c>
    </row>
    <row r="17" spans="1:8" s="21" customFormat="1" ht="26.25" customHeight="1">
      <c r="A17" s="53">
        <v>3151122400</v>
      </c>
      <c r="B17" s="54" t="s">
        <v>27</v>
      </c>
      <c r="C17" s="55">
        <v>0</v>
      </c>
      <c r="D17" s="55"/>
      <c r="E17" s="55">
        <f t="shared" si="0"/>
        <v>0</v>
      </c>
      <c r="F17" s="55">
        <v>2840</v>
      </c>
      <c r="G17" s="55"/>
      <c r="H17" s="55">
        <f t="shared" si="1"/>
        <v>2840</v>
      </c>
    </row>
    <row r="18" spans="1:8" s="21" customFormat="1" ht="26.25" customHeight="1">
      <c r="A18" s="53">
        <v>3150022699</v>
      </c>
      <c r="B18" s="54" t="s">
        <v>28</v>
      </c>
      <c r="C18" s="55">
        <v>13000</v>
      </c>
      <c r="D18" s="55"/>
      <c r="E18" s="55">
        <f t="shared" si="0"/>
        <v>13000</v>
      </c>
      <c r="F18" s="55"/>
      <c r="G18" s="55">
        <v>3416</v>
      </c>
      <c r="H18" s="55">
        <f t="shared" si="1"/>
        <v>9584</v>
      </c>
    </row>
    <row r="19" spans="1:8" s="21" customFormat="1" ht="26.25" customHeight="1">
      <c r="A19" s="53">
        <v>8163022400</v>
      </c>
      <c r="B19" s="54" t="s">
        <v>27</v>
      </c>
      <c r="C19" s="55">
        <v>0</v>
      </c>
      <c r="D19" s="55"/>
      <c r="E19" s="55">
        <f t="shared" si="0"/>
        <v>0</v>
      </c>
      <c r="F19" s="55">
        <v>428</v>
      </c>
      <c r="G19" s="55"/>
      <c r="H19" s="55">
        <f t="shared" si="1"/>
        <v>428</v>
      </c>
    </row>
    <row r="20" spans="1:8" s="21" customFormat="1" ht="26.25" customHeight="1">
      <c r="A20" s="53">
        <v>8163021400</v>
      </c>
      <c r="B20" s="54" t="s">
        <v>29</v>
      </c>
      <c r="C20" s="55">
        <v>7914</v>
      </c>
      <c r="D20" s="55"/>
      <c r="E20" s="55">
        <f t="shared" si="0"/>
        <v>7914</v>
      </c>
      <c r="F20" s="55"/>
      <c r="G20" s="55">
        <v>428</v>
      </c>
      <c r="H20" s="55">
        <f t="shared" si="1"/>
        <v>7486</v>
      </c>
    </row>
    <row r="21" spans="1:8" s="21" customFormat="1" ht="26.25" customHeight="1">
      <c r="A21" s="53">
        <v>4920022400</v>
      </c>
      <c r="B21" s="54" t="s">
        <v>27</v>
      </c>
      <c r="C21" s="55">
        <v>45000</v>
      </c>
      <c r="D21" s="55"/>
      <c r="E21" s="55">
        <f t="shared" si="0"/>
        <v>45000</v>
      </c>
      <c r="F21" s="55">
        <v>5305</v>
      </c>
      <c r="G21" s="55"/>
      <c r="H21" s="55">
        <f t="shared" si="1"/>
        <v>50305</v>
      </c>
    </row>
    <row r="22" spans="1:8" s="21" customFormat="1" ht="26.25" customHeight="1">
      <c r="A22" s="53">
        <v>4920122001</v>
      </c>
      <c r="B22" s="54" t="s">
        <v>30</v>
      </c>
      <c r="C22" s="55">
        <v>20000</v>
      </c>
      <c r="D22" s="55"/>
      <c r="E22" s="55">
        <f t="shared" si="0"/>
        <v>20000</v>
      </c>
      <c r="F22" s="55"/>
      <c r="G22" s="55">
        <v>5305</v>
      </c>
      <c r="H22" s="55">
        <f t="shared" si="1"/>
        <v>14695</v>
      </c>
    </row>
    <row r="23" spans="1:8" s="21" customFormat="1" ht="26.25" customHeight="1">
      <c r="A23" s="53">
        <v>5334122300</v>
      </c>
      <c r="B23" s="54" t="s">
        <v>31</v>
      </c>
      <c r="C23" s="55">
        <v>5320</v>
      </c>
      <c r="D23" s="55"/>
      <c r="E23" s="55">
        <f t="shared" si="0"/>
        <v>5320</v>
      </c>
      <c r="F23" s="55"/>
      <c r="G23" s="55">
        <v>5320</v>
      </c>
      <c r="H23" s="55">
        <f t="shared" si="1"/>
        <v>0</v>
      </c>
    </row>
    <row r="24" spans="1:8" s="21" customFormat="1" ht="26.25" customHeight="1">
      <c r="A24" s="53">
        <v>5334221500</v>
      </c>
      <c r="B24" s="54" t="s">
        <v>32</v>
      </c>
      <c r="C24" s="55">
        <v>4000</v>
      </c>
      <c r="D24" s="55"/>
      <c r="E24" s="55">
        <f t="shared" si="0"/>
        <v>4000</v>
      </c>
      <c r="F24" s="55"/>
      <c r="G24" s="55">
        <v>4000</v>
      </c>
      <c r="H24" s="55">
        <f t="shared" si="1"/>
        <v>0</v>
      </c>
    </row>
    <row r="25" spans="1:8" s="21" customFormat="1" ht="26.25" customHeight="1">
      <c r="A25" s="53">
        <v>5330022103</v>
      </c>
      <c r="B25" s="54" t="s">
        <v>33</v>
      </c>
      <c r="C25" s="55">
        <v>5000</v>
      </c>
      <c r="D25" s="55"/>
      <c r="E25" s="55">
        <f t="shared" si="0"/>
        <v>5000</v>
      </c>
      <c r="F25" s="55"/>
      <c r="G25" s="55">
        <v>3900</v>
      </c>
      <c r="H25" s="55">
        <f t="shared" si="1"/>
        <v>1100</v>
      </c>
    </row>
    <row r="26" spans="1:8" s="21" customFormat="1" ht="26.25" customHeight="1">
      <c r="A26" s="53">
        <v>5334122799</v>
      </c>
      <c r="B26" s="54" t="s">
        <v>34</v>
      </c>
      <c r="C26" s="55">
        <v>4050</v>
      </c>
      <c r="D26" s="55"/>
      <c r="E26" s="55">
        <f t="shared" si="0"/>
        <v>4050</v>
      </c>
      <c r="F26" s="55"/>
      <c r="G26" s="55">
        <v>3750</v>
      </c>
      <c r="H26" s="55">
        <f t="shared" si="1"/>
        <v>300</v>
      </c>
    </row>
    <row r="27" spans="1:8" s="21" customFormat="1" ht="26.25" customHeight="1">
      <c r="A27" s="53">
        <v>5334221300</v>
      </c>
      <c r="B27" s="54" t="s">
        <v>35</v>
      </c>
      <c r="C27" s="55">
        <v>6000</v>
      </c>
      <c r="D27" s="55"/>
      <c r="E27" s="55">
        <f t="shared" si="0"/>
        <v>6000</v>
      </c>
      <c r="F27" s="55"/>
      <c r="G27" s="55">
        <v>3230</v>
      </c>
      <c r="H27" s="55">
        <f t="shared" si="1"/>
        <v>2770</v>
      </c>
    </row>
    <row r="28" spans="1:8" s="21" customFormat="1" ht="26.25" customHeight="1">
      <c r="A28" s="53">
        <v>5330022706</v>
      </c>
      <c r="B28" s="54" t="s">
        <v>36</v>
      </c>
      <c r="C28" s="55">
        <v>3000</v>
      </c>
      <c r="D28" s="55"/>
      <c r="E28" s="55">
        <f t="shared" si="0"/>
        <v>3000</v>
      </c>
      <c r="F28" s="55"/>
      <c r="G28" s="55">
        <v>3000</v>
      </c>
      <c r="H28" s="55">
        <f t="shared" si="1"/>
        <v>0</v>
      </c>
    </row>
    <row r="29" spans="1:8" s="21" customFormat="1" ht="26.25" customHeight="1">
      <c r="A29" s="53">
        <v>5334222401</v>
      </c>
      <c r="B29" s="54" t="s">
        <v>37</v>
      </c>
      <c r="C29" s="55">
        <v>3000</v>
      </c>
      <c r="D29" s="55"/>
      <c r="E29" s="55">
        <f t="shared" si="0"/>
        <v>3000</v>
      </c>
      <c r="F29" s="55"/>
      <c r="G29" s="55">
        <v>3000</v>
      </c>
      <c r="H29" s="55">
        <f t="shared" si="1"/>
        <v>0</v>
      </c>
    </row>
    <row r="30" spans="1:8" s="21" customFormat="1" ht="26.25" customHeight="1">
      <c r="A30" s="53">
        <v>5330022000</v>
      </c>
      <c r="B30" s="54" t="s">
        <v>38</v>
      </c>
      <c r="C30" s="55">
        <v>3000</v>
      </c>
      <c r="D30" s="55"/>
      <c r="E30" s="55">
        <f t="shared" si="0"/>
        <v>3000</v>
      </c>
      <c r="F30" s="55"/>
      <c r="G30" s="55">
        <v>2850</v>
      </c>
      <c r="H30" s="55">
        <f t="shared" si="1"/>
        <v>150</v>
      </c>
    </row>
    <row r="31" spans="1:8" s="21" customFormat="1" ht="26.25" customHeight="1">
      <c r="A31" s="53">
        <v>5334123302</v>
      </c>
      <c r="B31" s="54" t="s">
        <v>39</v>
      </c>
      <c r="C31" s="55">
        <v>2820</v>
      </c>
      <c r="D31" s="55"/>
      <c r="E31" s="55">
        <f t="shared" si="0"/>
        <v>2820</v>
      </c>
      <c r="F31" s="55"/>
      <c r="G31" s="55">
        <v>2820</v>
      </c>
      <c r="H31" s="55">
        <f t="shared" si="1"/>
        <v>0</v>
      </c>
    </row>
    <row r="32" spans="1:8" s="21" customFormat="1" ht="26.25" customHeight="1">
      <c r="A32" s="53">
        <v>5330022602</v>
      </c>
      <c r="B32" s="54" t="s">
        <v>26</v>
      </c>
      <c r="C32" s="55">
        <v>8000</v>
      </c>
      <c r="D32" s="55"/>
      <c r="E32" s="55">
        <f t="shared" si="0"/>
        <v>8000</v>
      </c>
      <c r="F32" s="55"/>
      <c r="G32" s="55">
        <v>2466</v>
      </c>
      <c r="H32" s="55">
        <f t="shared" si="1"/>
        <v>5534</v>
      </c>
    </row>
    <row r="33" spans="1:8" s="21" customFormat="1" ht="26.25" customHeight="1">
      <c r="A33" s="53">
        <v>5330021300</v>
      </c>
      <c r="B33" s="54" t="s">
        <v>35</v>
      </c>
      <c r="C33" s="55">
        <v>2314</v>
      </c>
      <c r="D33" s="55"/>
      <c r="E33" s="55">
        <f t="shared" si="0"/>
        <v>2314</v>
      </c>
      <c r="F33" s="55"/>
      <c r="G33" s="55">
        <v>2314</v>
      </c>
      <c r="H33" s="55">
        <f t="shared" si="1"/>
        <v>0</v>
      </c>
    </row>
    <row r="34" spans="1:8" s="21" customFormat="1" ht="26.25" customHeight="1">
      <c r="A34" s="53">
        <v>5330022001</v>
      </c>
      <c r="B34" s="54" t="s">
        <v>30</v>
      </c>
      <c r="C34" s="55">
        <v>2000</v>
      </c>
      <c r="D34" s="55"/>
      <c r="E34" s="55">
        <f t="shared" si="0"/>
        <v>2000</v>
      </c>
      <c r="F34" s="55"/>
      <c r="G34" s="55">
        <v>2000</v>
      </c>
      <c r="H34" s="55">
        <f t="shared" si="1"/>
        <v>0</v>
      </c>
    </row>
    <row r="35" spans="1:8" s="21" customFormat="1" ht="26.25" customHeight="1">
      <c r="A35" s="53">
        <v>5334122199</v>
      </c>
      <c r="B35" s="54" t="s">
        <v>40</v>
      </c>
      <c r="C35" s="55">
        <v>6000</v>
      </c>
      <c r="D35" s="55"/>
      <c r="E35" s="55">
        <f t="shared" si="0"/>
        <v>6000</v>
      </c>
      <c r="F35" s="55"/>
      <c r="G35" s="55">
        <v>2000</v>
      </c>
      <c r="H35" s="55">
        <f t="shared" si="1"/>
        <v>4000</v>
      </c>
    </row>
    <row r="36" spans="1:8" s="21" customFormat="1" ht="26.25" customHeight="1">
      <c r="A36" s="53">
        <v>5330022708</v>
      </c>
      <c r="B36" s="54" t="s">
        <v>41</v>
      </c>
      <c r="C36" s="55">
        <v>3500</v>
      </c>
      <c r="D36" s="55"/>
      <c r="E36" s="55">
        <f t="shared" si="0"/>
        <v>3500</v>
      </c>
      <c r="F36" s="55"/>
      <c r="G36" s="55">
        <v>949</v>
      </c>
      <c r="H36" s="55">
        <f t="shared" si="1"/>
        <v>2551</v>
      </c>
    </row>
    <row r="37" spans="1:8" s="21" customFormat="1" ht="26.25" customHeight="1">
      <c r="A37" s="53">
        <v>5332162300</v>
      </c>
      <c r="B37" s="54" t="s">
        <v>42</v>
      </c>
      <c r="C37" s="55">
        <v>0</v>
      </c>
      <c r="D37" s="55"/>
      <c r="E37" s="55">
        <f t="shared" si="0"/>
        <v>0</v>
      </c>
      <c r="F37" s="55">
        <v>41599</v>
      </c>
      <c r="G37" s="55"/>
      <c r="H37" s="55">
        <f t="shared" si="1"/>
        <v>41599</v>
      </c>
    </row>
    <row r="38" spans="1:8" s="21" customFormat="1" ht="26.25" customHeight="1">
      <c r="A38" s="53">
        <v>11342021200</v>
      </c>
      <c r="B38" s="54" t="s">
        <v>23</v>
      </c>
      <c r="C38" s="55">
        <v>250000</v>
      </c>
      <c r="D38" s="55"/>
      <c r="E38" s="55">
        <f t="shared" si="0"/>
        <v>250000</v>
      </c>
      <c r="F38" s="55"/>
      <c r="G38" s="55">
        <v>22250</v>
      </c>
      <c r="H38" s="55">
        <f t="shared" si="1"/>
        <v>227750</v>
      </c>
    </row>
    <row r="39" spans="1:8" s="21" customFormat="1" ht="26.25" customHeight="1">
      <c r="A39" s="53">
        <v>11342063200</v>
      </c>
      <c r="B39" s="54" t="s">
        <v>43</v>
      </c>
      <c r="C39" s="55">
        <v>0</v>
      </c>
      <c r="D39" s="55">
        <v>716476.6</v>
      </c>
      <c r="E39" s="55">
        <f t="shared" si="0"/>
        <v>716476.6</v>
      </c>
      <c r="F39" s="55">
        <v>22250</v>
      </c>
      <c r="G39" s="55"/>
      <c r="H39" s="55">
        <f t="shared" si="1"/>
        <v>738726.6</v>
      </c>
    </row>
    <row r="40" spans="1:8" s="21" customFormat="1" ht="26.25" customHeight="1">
      <c r="A40" s="53">
        <v>10491122613</v>
      </c>
      <c r="B40" s="54" t="s">
        <v>44</v>
      </c>
      <c r="C40" s="55">
        <v>15000</v>
      </c>
      <c r="D40" s="55"/>
      <c r="E40" s="55">
        <f t="shared" si="0"/>
        <v>15000</v>
      </c>
      <c r="F40" s="55"/>
      <c r="G40" s="55">
        <v>5709.55</v>
      </c>
      <c r="H40" s="55">
        <f t="shared" si="1"/>
        <v>9290.4500000000007</v>
      </c>
    </row>
    <row r="41" spans="1:8" s="21" customFormat="1" ht="26.25" customHeight="1">
      <c r="A41" s="53">
        <v>2491062600</v>
      </c>
      <c r="B41" s="54" t="s">
        <v>45</v>
      </c>
      <c r="C41" s="55">
        <v>0</v>
      </c>
      <c r="D41" s="55"/>
      <c r="E41" s="55">
        <f t="shared" si="0"/>
        <v>0</v>
      </c>
      <c r="F41" s="55">
        <v>5709.55</v>
      </c>
      <c r="G41" s="55"/>
      <c r="H41" s="55">
        <f t="shared" si="1"/>
        <v>5709.55</v>
      </c>
    </row>
    <row r="42" spans="1:8" s="21" customFormat="1" ht="26.25" customHeight="1">
      <c r="A42" s="53">
        <v>3153221000</v>
      </c>
      <c r="B42" s="54" t="s">
        <v>46</v>
      </c>
      <c r="C42" s="55">
        <v>2800000</v>
      </c>
      <c r="D42" s="55"/>
      <c r="E42" s="55">
        <f t="shared" si="0"/>
        <v>2800000</v>
      </c>
      <c r="F42" s="55"/>
      <c r="G42" s="55">
        <v>6167.98</v>
      </c>
      <c r="H42" s="55">
        <f t="shared" si="1"/>
        <v>2793832.02</v>
      </c>
    </row>
    <row r="43" spans="1:8" s="21" customFormat="1" ht="26.25" customHeight="1">
      <c r="A43" s="53">
        <v>3153260900</v>
      </c>
      <c r="B43" s="54" t="s">
        <v>47</v>
      </c>
      <c r="C43" s="55">
        <v>0</v>
      </c>
      <c r="D43" s="55">
        <v>4089191.38</v>
      </c>
      <c r="E43" s="55">
        <f t="shared" si="0"/>
        <v>4089191.38</v>
      </c>
      <c r="F43" s="55">
        <v>6167.98</v>
      </c>
      <c r="G43" s="55"/>
      <c r="H43" s="55">
        <f t="shared" si="1"/>
        <v>4095359.36</v>
      </c>
    </row>
    <row r="44" spans="1:8" s="21" customFormat="1" ht="26.25" customHeight="1">
      <c r="A44" s="53">
        <v>9231248000</v>
      </c>
      <c r="B44" s="54" t="s">
        <v>48</v>
      </c>
      <c r="C44" s="55">
        <v>345000</v>
      </c>
      <c r="D44" s="55"/>
      <c r="E44" s="55">
        <f t="shared" si="0"/>
        <v>345000</v>
      </c>
      <c r="F44" s="55"/>
      <c r="G44" s="55">
        <v>45000</v>
      </c>
      <c r="H44" s="55">
        <f t="shared" si="1"/>
        <v>300000</v>
      </c>
    </row>
    <row r="45" spans="1:8" s="21" customFormat="1" ht="26.25" customHeight="1">
      <c r="A45" s="53">
        <v>4231148005</v>
      </c>
      <c r="B45" s="54" t="s">
        <v>49</v>
      </c>
      <c r="C45" s="55">
        <v>7000</v>
      </c>
      <c r="D45" s="55"/>
      <c r="E45" s="55">
        <f t="shared" si="0"/>
        <v>7000</v>
      </c>
      <c r="F45" s="55"/>
      <c r="G45" s="55">
        <v>7000</v>
      </c>
      <c r="H45" s="55">
        <f t="shared" si="1"/>
        <v>0</v>
      </c>
    </row>
    <row r="46" spans="1:8" s="21" customFormat="1" ht="26.25" customHeight="1">
      <c r="A46" s="53">
        <v>9231222717</v>
      </c>
      <c r="B46" s="54" t="s">
        <v>50</v>
      </c>
      <c r="C46" s="55">
        <v>0</v>
      </c>
      <c r="D46" s="55">
        <v>15000</v>
      </c>
      <c r="E46" s="55">
        <f t="shared" si="0"/>
        <v>15000</v>
      </c>
      <c r="F46" s="55">
        <v>40000</v>
      </c>
      <c r="G46" s="55"/>
      <c r="H46" s="55">
        <f t="shared" si="1"/>
        <v>55000</v>
      </c>
    </row>
    <row r="47" spans="1:8" s="21" customFormat="1" ht="26.25" customHeight="1">
      <c r="A47" s="53">
        <v>9231262500</v>
      </c>
      <c r="B47" s="54" t="s">
        <v>51</v>
      </c>
      <c r="C47" s="55">
        <v>0</v>
      </c>
      <c r="D47" s="55"/>
      <c r="E47" s="55">
        <f t="shared" si="0"/>
        <v>0</v>
      </c>
      <c r="F47" s="55">
        <v>8000</v>
      </c>
      <c r="G47" s="55"/>
      <c r="H47" s="55">
        <f t="shared" si="1"/>
        <v>8000</v>
      </c>
    </row>
    <row r="48" spans="1:8" s="21" customFormat="1" ht="26.25" customHeight="1">
      <c r="A48" s="53">
        <v>9231262600</v>
      </c>
      <c r="B48" s="54" t="s">
        <v>45</v>
      </c>
      <c r="C48" s="55">
        <v>0</v>
      </c>
      <c r="D48" s="55"/>
      <c r="E48" s="55">
        <f t="shared" si="0"/>
        <v>0</v>
      </c>
      <c r="F48" s="55">
        <v>4000</v>
      </c>
      <c r="G48" s="55"/>
      <c r="H48" s="55">
        <f t="shared" si="1"/>
        <v>4000</v>
      </c>
    </row>
    <row r="49" spans="1:8" s="22" customFormat="1">
      <c r="A49" s="24"/>
      <c r="B49" s="31"/>
      <c r="C49" s="23"/>
      <c r="D49" s="23"/>
      <c r="E49" s="23"/>
      <c r="F49" s="23"/>
      <c r="G49" s="23"/>
      <c r="H49" s="23"/>
    </row>
    <row r="50" spans="1:8">
      <c r="A50" s="32"/>
      <c r="B50" s="33" t="s">
        <v>13</v>
      </c>
      <c r="C50" s="34">
        <f t="shared" ref="C50:H50" si="2">SUM(C9:C49)</f>
        <v>3869618</v>
      </c>
      <c r="D50" s="34">
        <f t="shared" si="2"/>
        <v>4820667.9799999995</v>
      </c>
      <c r="E50" s="34">
        <f t="shared" si="2"/>
        <v>8690285.9800000004</v>
      </c>
      <c r="F50" s="34">
        <f t="shared" si="2"/>
        <v>155291.53</v>
      </c>
      <c r="G50" s="34">
        <f t="shared" si="2"/>
        <v>155291.53</v>
      </c>
      <c r="H50" s="34">
        <f t="shared" si="2"/>
        <v>8690285.9800000004</v>
      </c>
    </row>
    <row r="51" spans="1:8">
      <c r="A51" s="35"/>
      <c r="B51" s="36"/>
      <c r="C51" s="37"/>
      <c r="D51" s="37"/>
      <c r="E51" s="37"/>
      <c r="F51" s="37"/>
      <c r="G51" s="37"/>
      <c r="H51" s="37"/>
    </row>
    <row r="52" spans="1:8">
      <c r="A52" s="38"/>
      <c r="B52" s="39"/>
      <c r="C52" s="40"/>
      <c r="D52" s="40"/>
      <c r="E52" s="40"/>
      <c r="F52" s="40"/>
      <c r="G52" s="40"/>
      <c r="H52" s="40"/>
    </row>
    <row r="53" spans="1:8" s="7" customFormat="1" ht="12.6" customHeight="1">
      <c r="A53" s="25" t="s">
        <v>14</v>
      </c>
      <c r="B53" s="25" t="s">
        <v>18</v>
      </c>
      <c r="C53" s="11" t="s">
        <v>19</v>
      </c>
      <c r="D53" s="11" t="s">
        <v>3</v>
      </c>
      <c r="E53" s="11" t="s">
        <v>20</v>
      </c>
      <c r="F53" s="59" t="s">
        <v>5</v>
      </c>
      <c r="G53" s="60"/>
      <c r="H53" s="11" t="s">
        <v>19</v>
      </c>
    </row>
    <row r="54" spans="1:8" s="26" customFormat="1" ht="24">
      <c r="A54" s="25" t="s">
        <v>6</v>
      </c>
      <c r="B54" s="25"/>
      <c r="C54" s="11" t="s">
        <v>7</v>
      </c>
      <c r="D54" s="11" t="s">
        <v>8</v>
      </c>
      <c r="E54" s="11" t="s">
        <v>9</v>
      </c>
      <c r="F54" s="16" t="s">
        <v>15</v>
      </c>
      <c r="G54" s="16" t="s">
        <v>16</v>
      </c>
      <c r="H54" s="11" t="s">
        <v>21</v>
      </c>
    </row>
    <row r="55" spans="1:8" s="13" customFormat="1">
      <c r="A55" s="41"/>
      <c r="B55" s="42"/>
      <c r="C55" s="43"/>
      <c r="D55" s="43"/>
      <c r="E55" s="43"/>
      <c r="F55" s="43"/>
      <c r="G55" s="43"/>
      <c r="H55" s="43"/>
    </row>
    <row r="56" spans="1:8" s="13" customFormat="1">
      <c r="A56" s="15"/>
      <c r="B56" s="39"/>
      <c r="C56" s="44"/>
      <c r="D56" s="44"/>
      <c r="E56" s="44"/>
      <c r="F56" s="44"/>
      <c r="G56" s="44"/>
      <c r="H56" s="44"/>
    </row>
    <row r="57" spans="1:8" s="13" customFormat="1" ht="13.5" customHeight="1">
      <c r="A57" s="14"/>
      <c r="B57" s="39"/>
      <c r="C57" s="17"/>
      <c r="D57" s="17"/>
      <c r="E57" s="17"/>
      <c r="F57" s="17"/>
      <c r="G57" s="17"/>
      <c r="H57" s="17"/>
    </row>
    <row r="58" spans="1:8" s="13" customFormat="1" ht="14.25" customHeight="1">
      <c r="A58" s="45"/>
      <c r="B58" s="46"/>
      <c r="C58" s="17"/>
      <c r="D58" s="17"/>
      <c r="E58" s="17"/>
      <c r="F58" s="17"/>
      <c r="G58" s="17"/>
      <c r="H58" s="17"/>
    </row>
    <row r="59" spans="1:8" s="13" customFormat="1" ht="14.25" customHeight="1">
      <c r="A59" s="15"/>
      <c r="B59" s="39"/>
      <c r="C59" s="44"/>
      <c r="D59" s="17"/>
      <c r="E59" s="44"/>
      <c r="F59" s="44"/>
      <c r="G59" s="17"/>
      <c r="H59" s="44"/>
    </row>
    <row r="60" spans="1:8" s="13" customFormat="1">
      <c r="A60" s="14"/>
      <c r="B60" s="39"/>
      <c r="C60" s="17"/>
      <c r="D60" s="17"/>
      <c r="E60" s="17"/>
      <c r="F60" s="17"/>
      <c r="G60" s="17"/>
      <c r="H60" s="17"/>
    </row>
    <row r="61" spans="1:8" s="13" customFormat="1">
      <c r="A61" s="45"/>
      <c r="B61" s="47"/>
      <c r="C61" s="17"/>
      <c r="D61" s="17"/>
      <c r="E61" s="17"/>
      <c r="F61" s="17"/>
      <c r="G61" s="17"/>
      <c r="H61" s="17"/>
    </row>
    <row r="62" spans="1:8">
      <c r="A62" s="32"/>
      <c r="B62" s="48"/>
      <c r="C62" s="49">
        <f>SUM(C56:C61)</f>
        <v>0</v>
      </c>
      <c r="D62" s="49">
        <f t="shared" ref="D62:H62" si="3">SUM(D56:D61)</f>
        <v>0</v>
      </c>
      <c r="E62" s="49">
        <f t="shared" si="3"/>
        <v>0</v>
      </c>
      <c r="F62" s="49">
        <f t="shared" si="3"/>
        <v>0</v>
      </c>
      <c r="G62" s="49">
        <f t="shared" si="3"/>
        <v>0</v>
      </c>
      <c r="H62" s="49">
        <f t="shared" si="3"/>
        <v>0</v>
      </c>
    </row>
    <row r="63" spans="1:8">
      <c r="A63" s="18"/>
      <c r="B63" s="19"/>
      <c r="C63" s="20"/>
      <c r="D63" s="20"/>
      <c r="E63" s="20"/>
      <c r="F63" s="20"/>
      <c r="G63" s="20"/>
      <c r="H63" s="20"/>
    </row>
  </sheetData>
  <mergeCells count="4">
    <mergeCell ref="B7:B8"/>
    <mergeCell ref="A3:H3"/>
    <mergeCell ref="F7:G7"/>
    <mergeCell ref="F53:G5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2021-06-22T11:29:36Z</cp:lastPrinted>
  <dcterms:created xsi:type="dcterms:W3CDTF">2001-02-01T09:10:38Z</dcterms:created>
  <dcterms:modified xsi:type="dcterms:W3CDTF">2021-11-03T12:33:48Z</dcterms:modified>
</cp:coreProperties>
</file>