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33" i="4"/>
  <c r="K33" s="1"/>
  <c r="H31"/>
  <c r="K31" s="1"/>
  <c r="H29"/>
  <c r="K29" s="1"/>
  <c r="H27"/>
  <c r="K27" s="1"/>
  <c r="H25"/>
  <c r="K25" s="1"/>
  <c r="H23"/>
  <c r="K23" s="1"/>
  <c r="H21"/>
  <c r="K21" s="1"/>
  <c r="H19"/>
  <c r="K19" s="1"/>
  <c r="H17"/>
  <c r="K17" s="1"/>
  <c r="H13"/>
  <c r="K13" s="1"/>
  <c r="G45"/>
  <c r="I45"/>
  <c r="J45"/>
  <c r="F45"/>
  <c r="H15" l="1"/>
  <c r="K15" s="1"/>
  <c r="K45" l="1"/>
  <c r="H45"/>
  <c r="K57"/>
  <c r="J57"/>
  <c r="I57"/>
  <c r="G57"/>
  <c r="F57"/>
  <c r="H57" l="1"/>
</calcChain>
</file>

<file path=xl/sharedStrings.xml><?xml version="1.0" encoding="utf-8"?>
<sst xmlns="http://schemas.openxmlformats.org/spreadsheetml/2006/main" count="64" uniqueCount="35">
  <si>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</si>
  <si>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</si>
  <si>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</si>
  <si>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</si>
  <si>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</si>
  <si>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</si>
  <si>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</si>
  <si>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</si>
  <si>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</si>
  <si>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</si>
  <si>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</si>
  <si>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</si>
  <si>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</si>
  <si>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</si>
  <si>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</si>
  <si>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</si>
  <si>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</si>
  <si>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</si>
  <si>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</si>
  <si>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</si>
  <si>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</si>
  <si>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</si>
  <si>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</si>
  <si>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</si>
  <si>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</si>
  <si>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</si>
  <si>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</si>
  <si>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</si>
  <si>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</si>
  <si>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</si>
  <si>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Nº DE EXPEDIENTE:  036/17/TC/24</t>
  </si>
  <si>
    <t>T</t>
  </si>
  <si>
    <t>COMPLEMENTE ESPECÍFICO PERSONAL FUNCIONARIO</t>
  </si>
  <si>
    <t>RETRIBUCIONES BÁSICAS PERSONAL LABORAL FIJO</t>
  </si>
  <si>
    <t>SEGURIDAD SOCIAL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</si>
</sst>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zoomScale="82" zoomScaleNormal="82" workbookViewId="0">
      <selection activeCell="B34" sqref="B34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78"/>
      <c r="N4" s="78"/>
      <c r="O4" s="78"/>
    </row>
    <row r="5" spans="2:15" ht="19.5" customHeight="1">
      <c r="B5" s="87" t="s">
        <v>2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30</v>
      </c>
    </row>
    <row r="8" spans="2:15" ht="13.2">
      <c r="I8" s="9"/>
    </row>
    <row r="9" spans="2:15" s="14" customFormat="1">
      <c r="B9" s="10" t="s">
        <v>3</v>
      </c>
      <c r="C9" s="94" t="s">
        <v>25</v>
      </c>
      <c r="D9" s="94"/>
      <c r="E9" s="95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5" t="s">
        <v>1</v>
      </c>
      <c r="N9" s="86"/>
      <c r="O9" s="88" t="s">
        <v>24</v>
      </c>
    </row>
    <row r="10" spans="2:15" s="14" customFormat="1">
      <c r="B10" s="15" t="s">
        <v>8</v>
      </c>
      <c r="C10" s="96"/>
      <c r="D10" s="96"/>
      <c r="E10" s="97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89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61">
        <v>2153212101</v>
      </c>
      <c r="C13" s="2" t="s">
        <v>32</v>
      </c>
      <c r="F13" s="62">
        <v>67922</v>
      </c>
      <c r="G13" s="62">
        <v>-5663</v>
      </c>
      <c r="H13" s="62">
        <f>F13+G13</f>
        <v>62259</v>
      </c>
      <c r="I13" s="62">
        <v>2200</v>
      </c>
      <c r="J13" s="62"/>
      <c r="K13" s="62">
        <f>H13+I13-J13</f>
        <v>64459</v>
      </c>
      <c r="L13" s="63" t="s">
        <v>31</v>
      </c>
      <c r="M13" s="62"/>
      <c r="N13" s="64"/>
      <c r="O13" s="65">
        <v>1</v>
      </c>
    </row>
    <row r="14" spans="2:15" s="29" customFormat="1" ht="13.2">
      <c r="B14" s="69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>
        <v>8231112101</v>
      </c>
      <c r="C15" s="2" t="s">
        <v>32</v>
      </c>
      <c r="D15" s="2"/>
      <c r="E15" s="2"/>
      <c r="F15" s="62">
        <v>124954</v>
      </c>
      <c r="G15" s="62"/>
      <c r="H15" s="62">
        <f>F15+G15</f>
        <v>124954</v>
      </c>
      <c r="I15" s="62">
        <v>3000</v>
      </c>
      <c r="J15" s="62"/>
      <c r="K15" s="62">
        <f>H15+I15-J15</f>
        <v>127954</v>
      </c>
      <c r="L15" s="63" t="s">
        <v>31</v>
      </c>
      <c r="M15" s="62"/>
      <c r="N15" s="64"/>
      <c r="O15" s="65">
        <v>1</v>
      </c>
    </row>
    <row r="16" spans="2:15" s="29" customFormat="1" ht="13.2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61">
        <v>6342013000</v>
      </c>
      <c r="C17" s="2" t="s">
        <v>33</v>
      </c>
      <c r="D17" s="2"/>
      <c r="E17" s="2"/>
      <c r="F17" s="62">
        <v>694152</v>
      </c>
      <c r="G17" s="62"/>
      <c r="H17" s="62">
        <f>F17+G17</f>
        <v>694152</v>
      </c>
      <c r="I17" s="62">
        <v>19000</v>
      </c>
      <c r="J17" s="62"/>
      <c r="K17" s="62">
        <f>H17+I17-J17</f>
        <v>713152</v>
      </c>
      <c r="L17" s="63" t="s">
        <v>31</v>
      </c>
      <c r="M17" s="62"/>
      <c r="N17" s="64"/>
      <c r="O17" s="65">
        <v>1</v>
      </c>
    </row>
    <row r="18" spans="2:15" s="29" customFormat="1" ht="13.5" customHeight="1">
      <c r="B18" s="69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61">
        <v>7924012101</v>
      </c>
      <c r="C19" s="2" t="s">
        <v>32</v>
      </c>
      <c r="D19" s="2"/>
      <c r="E19" s="2"/>
      <c r="F19" s="62">
        <v>11059</v>
      </c>
      <c r="G19" s="62">
        <v>14373</v>
      </c>
      <c r="H19" s="62">
        <f>F19+G19</f>
        <v>25432</v>
      </c>
      <c r="I19" s="62">
        <v>400</v>
      </c>
      <c r="J19" s="62"/>
      <c r="K19" s="62">
        <f>H19+I19-J19</f>
        <v>25832</v>
      </c>
      <c r="L19" s="63" t="s">
        <v>31</v>
      </c>
      <c r="M19" s="62"/>
      <c r="N19" s="64"/>
      <c r="O19" s="65">
        <v>1</v>
      </c>
    </row>
    <row r="20" spans="2:15" s="29" customFormat="1" ht="13.2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>
      <c r="B21" s="61">
        <v>3912012101</v>
      </c>
      <c r="C21" s="2" t="s">
        <v>32</v>
      </c>
      <c r="D21" s="2"/>
      <c r="E21" s="2"/>
      <c r="F21" s="62">
        <v>45589</v>
      </c>
      <c r="G21" s="62"/>
      <c r="H21" s="62">
        <f>F21+G21</f>
        <v>45589</v>
      </c>
      <c r="I21" s="62">
        <v>5500</v>
      </c>
      <c r="J21" s="62"/>
      <c r="K21" s="62">
        <f>H21+I21-J21</f>
        <v>51089</v>
      </c>
      <c r="L21" s="63" t="s">
        <v>31</v>
      </c>
      <c r="M21" s="62"/>
      <c r="N21" s="64"/>
      <c r="O21" s="65">
        <v>1</v>
      </c>
    </row>
    <row r="22" spans="2:15" s="29" customFormat="1" ht="13.2">
      <c r="B22" s="69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>
      <c r="B23" s="61">
        <v>2153216000</v>
      </c>
      <c r="C23" s="2" t="s">
        <v>34</v>
      </c>
      <c r="D23" s="2"/>
      <c r="E23" s="2"/>
      <c r="F23" s="62">
        <v>77064</v>
      </c>
      <c r="G23" s="62"/>
      <c r="H23" s="62">
        <f>F23+G23</f>
        <v>77064</v>
      </c>
      <c r="I23" s="62"/>
      <c r="J23" s="62">
        <v>2200</v>
      </c>
      <c r="K23" s="62">
        <f>H23+I23-J23</f>
        <v>74864</v>
      </c>
      <c r="L23" s="63" t="s">
        <v>31</v>
      </c>
      <c r="M23" s="62"/>
      <c r="N23" s="64"/>
      <c r="O23" s="65">
        <v>1</v>
      </c>
    </row>
    <row r="24" spans="2:15" s="29" customFormat="1" ht="13.2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61">
        <v>8231116000</v>
      </c>
      <c r="C25" s="2" t="s">
        <v>34</v>
      </c>
      <c r="D25" s="2"/>
      <c r="E25" s="2"/>
      <c r="F25" s="62">
        <v>322410</v>
      </c>
      <c r="G25" s="62">
        <v>-17100</v>
      </c>
      <c r="H25" s="62">
        <f>F25+G25</f>
        <v>305310</v>
      </c>
      <c r="I25" s="62"/>
      <c r="J25" s="62">
        <v>3000</v>
      </c>
      <c r="K25" s="62">
        <f>H25+I25-J25</f>
        <v>302310</v>
      </c>
      <c r="L25" s="63" t="s">
        <v>31</v>
      </c>
      <c r="M25" s="62"/>
      <c r="N25" s="64"/>
      <c r="O25" s="65">
        <v>1</v>
      </c>
    </row>
    <row r="26" spans="2:15" s="29" customFormat="1" ht="13.2">
      <c r="B26" s="69"/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61">
        <v>4332116000</v>
      </c>
      <c r="C27" s="2" t="s">
        <v>34</v>
      </c>
      <c r="D27" s="2"/>
      <c r="E27" s="2"/>
      <c r="F27" s="62">
        <v>183960</v>
      </c>
      <c r="G27" s="62">
        <v>-1990</v>
      </c>
      <c r="H27" s="62">
        <f>F27+G27</f>
        <v>181970</v>
      </c>
      <c r="I27" s="62"/>
      <c r="J27" s="62">
        <v>10000</v>
      </c>
      <c r="K27" s="62">
        <f>H27+I27-J27</f>
        <v>171970</v>
      </c>
      <c r="L27" s="63" t="s">
        <v>31</v>
      </c>
      <c r="M27" s="62"/>
      <c r="N27" s="64"/>
      <c r="O27" s="65">
        <v>1</v>
      </c>
    </row>
    <row r="28" spans="2:15" s="29" customFormat="1" ht="13.2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>
        <v>4334216000</v>
      </c>
      <c r="C29" s="2" t="s">
        <v>34</v>
      </c>
      <c r="D29" s="2"/>
      <c r="E29" s="2"/>
      <c r="F29" s="62">
        <v>254358</v>
      </c>
      <c r="G29" s="62"/>
      <c r="H29" s="62">
        <f>F29+G29</f>
        <v>254358</v>
      </c>
      <c r="I29" s="62"/>
      <c r="J29" s="62">
        <v>9000</v>
      </c>
      <c r="K29" s="62">
        <f>H29+I29-J29</f>
        <v>245358</v>
      </c>
      <c r="L29" s="63" t="s">
        <v>31</v>
      </c>
      <c r="M29" s="62"/>
      <c r="N29" s="64"/>
      <c r="O29" s="65">
        <v>1</v>
      </c>
    </row>
    <row r="30" spans="2:15" s="29" customFormat="1" ht="13.2">
      <c r="B30" s="69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>
      <c r="B31" s="61">
        <v>5934016000</v>
      </c>
      <c r="C31" s="2" t="s">
        <v>34</v>
      </c>
      <c r="D31" s="2"/>
      <c r="E31" s="2"/>
      <c r="F31" s="62">
        <v>18480</v>
      </c>
      <c r="G31" s="62"/>
      <c r="H31" s="62">
        <f>F31+G31</f>
        <v>18480</v>
      </c>
      <c r="I31" s="62"/>
      <c r="J31" s="62">
        <v>400</v>
      </c>
      <c r="K31" s="62">
        <f>H31+I31-J31</f>
        <v>18080</v>
      </c>
      <c r="L31" s="63" t="s">
        <v>31</v>
      </c>
      <c r="M31" s="62"/>
      <c r="N31" s="64"/>
      <c r="O31" s="65">
        <v>1</v>
      </c>
    </row>
    <row r="32" spans="2:15" s="29" customFormat="1" ht="13.2">
      <c r="B32" s="61"/>
      <c r="C32" s="2"/>
      <c r="D32" s="2"/>
      <c r="E32" s="2"/>
      <c r="F32" s="62"/>
      <c r="G32" s="62"/>
      <c r="H32" s="62"/>
      <c r="I32" s="62"/>
      <c r="J32" s="62"/>
      <c r="K32" s="62"/>
      <c r="L32" s="63"/>
      <c r="M32" s="62"/>
      <c r="N32" s="64"/>
      <c r="O32" s="65"/>
    </row>
    <row r="33" spans="2:15" s="29" customFormat="1" ht="13.2">
      <c r="B33" s="61">
        <v>3912016000</v>
      </c>
      <c r="C33" s="2" t="s">
        <v>34</v>
      </c>
      <c r="D33" s="2"/>
      <c r="E33" s="2"/>
      <c r="F33" s="62">
        <v>421620</v>
      </c>
      <c r="G33" s="62"/>
      <c r="H33" s="62">
        <f>F33+G33</f>
        <v>421620</v>
      </c>
      <c r="I33" s="62"/>
      <c r="J33" s="62">
        <v>5500</v>
      </c>
      <c r="K33" s="62">
        <f>H33+I33-J33</f>
        <v>416120</v>
      </c>
      <c r="L33" s="63" t="s">
        <v>31</v>
      </c>
      <c r="M33" s="62"/>
      <c r="N33" s="64"/>
      <c r="O33" s="65">
        <v>1</v>
      </c>
    </row>
    <row r="34" spans="2:15" s="29" customFormat="1" ht="13.2">
      <c r="B34" s="69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2">
      <c r="B35" s="61"/>
      <c r="C35" s="2"/>
      <c r="D35" s="2"/>
      <c r="E35" s="2"/>
      <c r="F35" s="62"/>
      <c r="G35" s="62"/>
      <c r="H35" s="62"/>
      <c r="I35" s="62"/>
      <c r="J35" s="62"/>
      <c r="K35" s="62"/>
      <c r="L35" s="63"/>
      <c r="M35" s="62"/>
      <c r="N35" s="64"/>
      <c r="O35" s="65"/>
    </row>
    <row r="36" spans="2:15" s="29" customFormat="1" ht="13.2">
      <c r="B36" s="70"/>
      <c r="C36" s="71"/>
      <c r="D36" s="71"/>
      <c r="E36" s="71"/>
      <c r="F36" s="75"/>
      <c r="G36" s="75"/>
      <c r="H36" s="75"/>
      <c r="I36" s="75"/>
      <c r="J36" s="75"/>
      <c r="K36" s="75"/>
      <c r="L36" s="63"/>
      <c r="M36" s="62"/>
      <c r="N36" s="64"/>
      <c r="O36" s="65"/>
    </row>
    <row r="37" spans="2:15" s="29" customFormat="1" ht="13.2">
      <c r="B37" s="74"/>
      <c r="C37" s="71"/>
      <c r="D37" s="71"/>
      <c r="E37" s="71"/>
      <c r="F37" s="75"/>
      <c r="G37" s="75"/>
      <c r="H37" s="75"/>
      <c r="I37" s="75"/>
      <c r="J37" s="75"/>
      <c r="K37" s="75"/>
      <c r="L37" s="63"/>
      <c r="M37" s="62"/>
      <c r="N37" s="64"/>
      <c r="O37" s="65"/>
    </row>
    <row r="38" spans="2:15" s="29" customFormat="1" ht="13.2">
      <c r="B38" s="76"/>
      <c r="C38" s="71"/>
      <c r="D38" s="71"/>
      <c r="E38" s="71"/>
      <c r="F38" s="75"/>
      <c r="G38" s="75"/>
      <c r="H38" s="75"/>
      <c r="I38" s="75"/>
      <c r="J38" s="75"/>
      <c r="K38" s="75"/>
      <c r="L38" s="63"/>
      <c r="M38" s="62"/>
      <c r="N38" s="64"/>
      <c r="O38" s="65"/>
    </row>
    <row r="39" spans="2:15" s="29" customFormat="1" ht="13.2">
      <c r="B39" s="70"/>
      <c r="C39" s="71"/>
      <c r="D39" s="71"/>
      <c r="E39" s="71"/>
      <c r="F39" s="75"/>
      <c r="G39" s="75"/>
      <c r="H39" s="75"/>
      <c r="I39" s="75"/>
      <c r="J39" s="75"/>
      <c r="K39" s="75"/>
      <c r="L39" s="63"/>
      <c r="M39" s="62"/>
      <c r="N39" s="64"/>
      <c r="O39" s="65"/>
    </row>
    <row r="40" spans="2:15" s="29" customFormat="1" ht="13.2">
      <c r="B40" s="70"/>
      <c r="C40" s="71"/>
      <c r="D40" s="71"/>
      <c r="E40" s="71"/>
      <c r="F40" s="75"/>
      <c r="G40" s="75"/>
      <c r="H40" s="75"/>
      <c r="I40" s="75"/>
      <c r="J40" s="75"/>
      <c r="K40" s="75"/>
      <c r="L40" s="63"/>
      <c r="M40" s="62"/>
      <c r="N40" s="64"/>
      <c r="O40" s="65"/>
    </row>
    <row r="41" spans="2:15" s="29" customFormat="1" ht="13.2">
      <c r="B41" s="100"/>
      <c r="C41" s="101"/>
      <c r="D41" s="101"/>
      <c r="E41" s="102"/>
      <c r="F41" s="75"/>
      <c r="G41" s="75"/>
      <c r="H41" s="75"/>
      <c r="I41" s="77"/>
      <c r="J41" s="77"/>
      <c r="K41" s="75"/>
      <c r="L41" s="63"/>
      <c r="M41" s="62"/>
      <c r="N41" s="64"/>
      <c r="O41" s="65"/>
    </row>
    <row r="42" spans="2:15" s="29" customFormat="1" ht="13.2">
      <c r="B42" s="70"/>
      <c r="C42" s="71"/>
      <c r="D42" s="71"/>
      <c r="E42" s="72"/>
      <c r="F42" s="73"/>
      <c r="G42" s="73"/>
      <c r="H42" s="73"/>
      <c r="I42" s="73"/>
      <c r="J42" s="73"/>
      <c r="K42" s="73"/>
      <c r="L42" s="63"/>
      <c r="M42" s="62"/>
      <c r="N42" s="64"/>
      <c r="O42" s="65"/>
    </row>
    <row r="43" spans="2:15" s="29" customFormat="1" ht="13.2">
      <c r="B43" s="70"/>
      <c r="C43" s="71"/>
      <c r="D43" s="71"/>
      <c r="E43" s="71"/>
      <c r="F43" s="75"/>
      <c r="G43" s="75"/>
      <c r="H43" s="75"/>
      <c r="I43" s="75"/>
      <c r="J43" s="75"/>
      <c r="K43" s="75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8" t="s">
        <v>18</v>
      </c>
      <c r="D45" s="98"/>
      <c r="E45" s="99"/>
      <c r="F45" s="68">
        <f>SUM(F13:F44)</f>
        <v>2221568</v>
      </c>
      <c r="G45" s="68">
        <f t="shared" ref="G45:K45" si="0">SUM(G13:G44)</f>
        <v>-10380</v>
      </c>
      <c r="H45" s="68">
        <f t="shared" si="0"/>
        <v>2211188</v>
      </c>
      <c r="I45" s="68">
        <f t="shared" si="0"/>
        <v>30100</v>
      </c>
      <c r="J45" s="68">
        <f t="shared" si="0"/>
        <v>30100</v>
      </c>
      <c r="K45" s="68">
        <f t="shared" si="0"/>
        <v>2211188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4" t="s">
        <v>26</v>
      </c>
      <c r="D48" s="94"/>
      <c r="E48" s="95"/>
      <c r="F48" s="11" t="s">
        <v>27</v>
      </c>
      <c r="G48" s="11" t="s">
        <v>5</v>
      </c>
      <c r="H48" s="11" t="s">
        <v>28</v>
      </c>
      <c r="I48" s="41" t="s">
        <v>7</v>
      </c>
      <c r="J48" s="41"/>
      <c r="K48" s="11" t="s">
        <v>27</v>
      </c>
      <c r="L48" s="13" t="s">
        <v>0</v>
      </c>
      <c r="M48" s="90" t="s">
        <v>20</v>
      </c>
    </row>
    <row r="49" spans="2:15" s="14" customFormat="1">
      <c r="B49" s="15" t="s">
        <v>8</v>
      </c>
      <c r="C49" s="96"/>
      <c r="D49" s="96"/>
      <c r="E49" s="97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29</v>
      </c>
      <c r="L49" s="17" t="s">
        <v>15</v>
      </c>
      <c r="M49" s="91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2"/>
      <c r="D53" s="92"/>
      <c r="E53" s="93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79" t="s">
        <v>23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1"/>
    </row>
    <row r="60" spans="2:15">
      <c r="B60" s="82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4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2017-08-01T11:03:51Z</cp:lastPrinted>
  <dcterms:created xsi:type="dcterms:W3CDTF">2001-02-01T09:10:38Z</dcterms:created>
  <dcterms:modified xsi:type="dcterms:W3CDTF">2017-09-08T12:16:13Z</dcterms:modified>
</cp:coreProperties>
</file>