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33" i="4"/>
  <c r="K33" s="1"/>
  <c r="H31"/>
  <c r="K31" s="1"/>
  <c r="H29"/>
  <c r="K29" s="1"/>
  <c r="H27"/>
  <c r="K27" s="1"/>
  <c r="H25"/>
  <c r="K25" s="1"/>
  <c r="H23"/>
  <c r="K23" s="1"/>
  <c r="G45"/>
  <c r="I45"/>
  <c r="J45"/>
  <c r="F45"/>
  <c r="H17" l="1"/>
  <c r="K17" s="1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<sst xmlns="http://schemas.openxmlformats.org/spreadsheetml/2006/main" count="60" uniqueCount="41">
  <si>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</si>
  <si>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</si>
  <si>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</si>
  <si>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</si>
  <si>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</si>
  <si>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</si>
  <si>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</si>
  <si>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</si>
  <si>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</si>
  <si>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</si>
  <si>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</si>
  <si>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</si>
  <si>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</si>
  <si>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</si>
  <si>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</si>
  <si>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</si>
  <si>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</si>
  <si>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</si>
  <si>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</si>
  <si>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</si>
  <si>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</si>
  <si>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</si>
  <si>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</si>
  <si>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</si>
  <si>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</si>
  <si>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</si>
  <si>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</si>
  <si>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</si>
  <si>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</si>
  <si>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</si>
  <si>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</si>
  <si>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9202 RECURSOS HUMANOS</t>
  </si>
  <si>
    <t>RETRIBUCIONES PERSONAL LABORAL EVENTUAL SUPLENCIAS</t>
  </si>
  <si>
    <t>SEGURIDAD SOCIAL</t>
  </si>
  <si>
    <t>1320 SEGURIDAD Y ORDEN PÚBLICO</t>
  </si>
  <si>
    <t>SUELDOS GRUPO C2 PERSONAL FUNACIONARIO</t>
  </si>
  <si>
    <t>OTRAS REMUNERACIONES BÁSICAS PERSONAL FUNCIONARIO</t>
  </si>
  <si>
    <t>COMPLEMENTO DE DESTINO PERSONAL FUNCIONARIO</t>
  </si>
  <si>
    <t>COMPLEMENTO ESPECÍFICO PERSONAL FUNCIONARIO</t>
  </si>
  <si>
    <t>PRODUCTIVIDAD</t>
  </si>
  <si>
    <t>Nº DE EXPEDIENTE:  025/17/TC/18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</si>
</sst>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B9" sqref="B9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40</v>
      </c>
    </row>
    <row r="8" spans="2:15" ht="13.2">
      <c r="I8" s="9"/>
    </row>
    <row r="9" spans="2:15" s="14" customFormat="1">
      <c r="B9" s="10" t="s">
        <v>3</v>
      </c>
      <c r="C9" s="95" t="s">
        <v>26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8" t="s">
        <v>31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3920213100</v>
      </c>
      <c r="C15" s="2" t="s">
        <v>32</v>
      </c>
      <c r="D15" s="2"/>
      <c r="E15" s="2"/>
      <c r="F15" s="62">
        <v>65000</v>
      </c>
      <c r="G15" s="62"/>
      <c r="H15" s="62">
        <f>F15+G15</f>
        <v>65000</v>
      </c>
      <c r="I15" s="62">
        <v>50450</v>
      </c>
      <c r="J15" s="62"/>
      <c r="K15" s="62">
        <f>H15+I15-J15</f>
        <v>115450</v>
      </c>
      <c r="L15" s="63" t="s">
        <v>25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>
        <v>3920216000</v>
      </c>
      <c r="C17" s="2" t="s">
        <v>33</v>
      </c>
      <c r="D17" s="2"/>
      <c r="E17" s="2"/>
      <c r="F17" s="62">
        <v>122056</v>
      </c>
      <c r="G17" s="62"/>
      <c r="H17" s="62">
        <f>F17+G17</f>
        <v>122056</v>
      </c>
      <c r="I17" s="62">
        <v>16200</v>
      </c>
      <c r="J17" s="62"/>
      <c r="K17" s="62">
        <f>H17+I17-J17</f>
        <v>138256</v>
      </c>
      <c r="L17" s="63" t="s">
        <v>25</v>
      </c>
      <c r="M17" s="62"/>
      <c r="N17" s="64"/>
      <c r="O17" s="65">
        <v>1</v>
      </c>
    </row>
    <row r="18" spans="2:15" s="29" customFormat="1" ht="13.5" customHeight="1">
      <c r="B18" s="61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1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78" t="s">
        <v>34</v>
      </c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9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>
        <v>3132012004</v>
      </c>
      <c r="C23" s="2" t="s">
        <v>35</v>
      </c>
      <c r="D23" s="2"/>
      <c r="E23" s="2"/>
      <c r="F23" s="62">
        <v>817087</v>
      </c>
      <c r="G23" s="62"/>
      <c r="H23" s="62">
        <f>F23+G23</f>
        <v>817087</v>
      </c>
      <c r="I23" s="62"/>
      <c r="J23" s="62">
        <v>7263</v>
      </c>
      <c r="K23" s="62">
        <f>H23+I23-J23</f>
        <v>809824</v>
      </c>
      <c r="L23" s="63" t="s">
        <v>25</v>
      </c>
      <c r="M23" s="62"/>
      <c r="N23" s="64"/>
      <c r="O23" s="65">
        <v>1</v>
      </c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>
        <v>3132012009</v>
      </c>
      <c r="C25" s="2" t="s">
        <v>36</v>
      </c>
      <c r="D25" s="2"/>
      <c r="E25" s="2"/>
      <c r="F25" s="62">
        <v>251202</v>
      </c>
      <c r="G25" s="62"/>
      <c r="H25" s="62">
        <f>F25+G25</f>
        <v>251202</v>
      </c>
      <c r="I25" s="62"/>
      <c r="J25" s="62">
        <v>1976</v>
      </c>
      <c r="K25" s="62">
        <f>H25+I25-J25</f>
        <v>249226</v>
      </c>
      <c r="L25" s="63" t="s">
        <v>25</v>
      </c>
      <c r="M25" s="62"/>
      <c r="N25" s="64"/>
      <c r="O25" s="65">
        <v>1</v>
      </c>
    </row>
    <row r="26" spans="2:15" s="29" customFormat="1" ht="13.2">
      <c r="B26" s="61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1">
        <v>3132012100</v>
      </c>
      <c r="C27" s="2" t="s">
        <v>37</v>
      </c>
      <c r="D27" s="2"/>
      <c r="E27" s="2"/>
      <c r="F27" s="62">
        <v>524320</v>
      </c>
      <c r="G27" s="62"/>
      <c r="H27" s="62">
        <f>F27+G27</f>
        <v>524320</v>
      </c>
      <c r="I27" s="62"/>
      <c r="J27" s="62">
        <v>4241</v>
      </c>
      <c r="K27" s="62">
        <f>H27+I27-J27</f>
        <v>520079</v>
      </c>
      <c r="L27" s="63" t="s">
        <v>25</v>
      </c>
      <c r="M27" s="62"/>
      <c r="N27" s="64"/>
      <c r="O27" s="65">
        <v>1</v>
      </c>
    </row>
    <row r="28" spans="2:15" s="29" customFormat="1" ht="13.2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>
        <v>3132012101</v>
      </c>
      <c r="C29" s="2" t="s">
        <v>38</v>
      </c>
      <c r="D29" s="2"/>
      <c r="E29" s="2"/>
      <c r="F29" s="62">
        <v>2842258</v>
      </c>
      <c r="G29" s="62"/>
      <c r="H29" s="62">
        <f>F29+G29</f>
        <v>2842258</v>
      </c>
      <c r="I29" s="62"/>
      <c r="J29" s="62">
        <v>28883</v>
      </c>
      <c r="K29" s="62">
        <f>H29+I29-J29</f>
        <v>2813375</v>
      </c>
      <c r="L29" s="63" t="s">
        <v>25</v>
      </c>
      <c r="M29" s="62"/>
      <c r="N29" s="64"/>
      <c r="O29" s="65">
        <v>1</v>
      </c>
    </row>
    <row r="30" spans="2:15" s="29" customFormat="1" ht="13.2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61">
        <v>3132015000</v>
      </c>
      <c r="C31" s="2" t="s">
        <v>39</v>
      </c>
      <c r="D31" s="2"/>
      <c r="E31" s="2"/>
      <c r="F31" s="62">
        <v>778331</v>
      </c>
      <c r="G31" s="62"/>
      <c r="H31" s="62">
        <f>F31+G31</f>
        <v>778331</v>
      </c>
      <c r="I31" s="62"/>
      <c r="J31" s="62">
        <v>7987</v>
      </c>
      <c r="K31" s="62">
        <f>H31+I31-J31</f>
        <v>770344</v>
      </c>
      <c r="L31" s="63" t="s">
        <v>25</v>
      </c>
      <c r="M31" s="62"/>
      <c r="N31" s="64"/>
      <c r="O31" s="65">
        <v>1</v>
      </c>
    </row>
    <row r="32" spans="2:15" s="29" customFormat="1" ht="13.2">
      <c r="B32" s="61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2">
      <c r="B33" s="61">
        <v>3132016000</v>
      </c>
      <c r="C33" s="2" t="s">
        <v>33</v>
      </c>
      <c r="D33" s="2"/>
      <c r="E33" s="2"/>
      <c r="F33" s="62">
        <v>1432188</v>
      </c>
      <c r="G33" s="62">
        <v>-10000</v>
      </c>
      <c r="H33" s="62">
        <f>F33+G33</f>
        <v>1422188</v>
      </c>
      <c r="I33" s="62"/>
      <c r="J33" s="62">
        <v>16300</v>
      </c>
      <c r="K33" s="62">
        <f>H33+I33-J33</f>
        <v>1405888</v>
      </c>
      <c r="L33" s="63" t="s">
        <v>25</v>
      </c>
      <c r="M33" s="62"/>
      <c r="N33" s="64"/>
      <c r="O33" s="65">
        <v>1</v>
      </c>
    </row>
    <row r="34" spans="2:15" s="29" customFormat="1" ht="13.2">
      <c r="B34" s="70"/>
      <c r="C34" s="71"/>
      <c r="D34" s="71"/>
      <c r="E34" s="71"/>
      <c r="F34" s="75"/>
      <c r="G34" s="75"/>
      <c r="H34" s="75"/>
      <c r="I34" s="75"/>
      <c r="J34" s="75"/>
      <c r="K34" s="75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2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101"/>
      <c r="C41" s="102"/>
      <c r="D41" s="102"/>
      <c r="E41" s="103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SUM(F13:F44)</f>
        <v>6832442</v>
      </c>
      <c r="G45" s="68">
        <f t="shared" ref="G45:K45" si="0">SUM(G13:G44)</f>
        <v>-10000</v>
      </c>
      <c r="H45" s="68">
        <f t="shared" si="0"/>
        <v>6822442</v>
      </c>
      <c r="I45" s="68">
        <f t="shared" si="0"/>
        <v>66650</v>
      </c>
      <c r="J45" s="68">
        <f t="shared" si="0"/>
        <v>66650</v>
      </c>
      <c r="K45" s="68">
        <f t="shared" si="0"/>
        <v>6822442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27</v>
      </c>
      <c r="D48" s="95"/>
      <c r="E48" s="96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92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2017-06-01T10:02:20Z</cp:lastPrinted>
  <dcterms:created xsi:type="dcterms:W3CDTF">2001-02-01T09:10:38Z</dcterms:created>
  <dcterms:modified xsi:type="dcterms:W3CDTF">2017-06-02T10:58:14Z</dcterms:modified>
</cp:coreProperties>
</file>