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K25" i="4"/>
  <c r="H25"/>
  <c r="H23"/>
  <c r="K23" s="1"/>
  <c r="G45"/>
  <c r="I45"/>
  <c r="J45"/>
  <c r="F45"/>
  <c r="H17" l="1"/>
  <c r="K17" s="1"/>
  <c r="H15" l="1"/>
  <c r="K15" s="1"/>
  <c r="K45" l="1"/>
  <c r="H45"/>
  <c r="K57"/>
  <c r="J57"/>
  <c r="I57"/>
  <c r="G57"/>
  <c r="F57"/>
  <c r="H57" l="1"/>
</calcChain>
</file>

<file path=xl/sharedStrings.xml><?xml version="1.0" encoding="utf-8"?>
<sst xmlns="http://schemas.openxmlformats.org/spreadsheetml/2006/main" count="54" uniqueCount="38">
  <si>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</si>
  <si>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</si>
  <si>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</si>
  <si>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</si>
  <si>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</si>
  <si>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</si>
  <si>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</si>
  <si>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</si>
  <si>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</si>
  <si>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</si>
  <si>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</si>
  <si>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</si>
  <si>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</si>
  <si>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</si>
  <si>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</si>
  <si>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</si>
  <si>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</si>
  <si>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</si>
  <si>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</si>
  <si>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</si>
  <si>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</si>
  <si>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</si>
  <si>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</si>
  <si>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</si>
  <si>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</si>
  <si>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</si>
  <si>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</si>
  <si>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</si>
  <si>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</si>
  <si>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</si>
  <si>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</si>
  <si>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024/17/TC/17</t>
  </si>
  <si>
    <t>9203 EDIFICIOS DE USO MÚLTIPLE</t>
  </si>
  <si>
    <t>REPARACIONES MANTEN.Y CONSERV.EDIF.PUB.Y OTRAS CONSTR.</t>
  </si>
  <si>
    <t>REPOSICIONES EN EDIFICIOS Y OTRAS CONSTRUCCIONES</t>
  </si>
  <si>
    <t>3230 FUNCIONAMIENTO DE CENTROS DOCENTES DE ENSEÑANZA INFANTIL Y PRIM.</t>
  </si>
  <si>
    <t>2017 4 INVSG 1 1</t>
  </si>
  <si>
    <t>2017 4 INVEN 1 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</si>
</sst>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B5" sqref="B5:O5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 ht="13.2">
      <c r="I8" s="9"/>
    </row>
    <row r="9" spans="2:15" s="14" customFormat="1">
      <c r="B9" s="10" t="s">
        <v>3</v>
      </c>
      <c r="C9" s="95" t="s">
        <v>26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78" t="s">
        <v>32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9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2920321200</v>
      </c>
      <c r="C15" s="2" t="s">
        <v>33</v>
      </c>
      <c r="D15" s="2"/>
      <c r="E15" s="2"/>
      <c r="F15" s="62">
        <v>150000</v>
      </c>
      <c r="G15" s="62">
        <v>-20117.46</v>
      </c>
      <c r="H15" s="62">
        <f>F15+G15</f>
        <v>129882.54000000001</v>
      </c>
      <c r="I15" s="62"/>
      <c r="J15" s="62">
        <v>34000</v>
      </c>
      <c r="K15" s="62">
        <f>H15+I15-J15</f>
        <v>95882.540000000008</v>
      </c>
      <c r="L15" s="63" t="s">
        <v>25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>
        <v>2920363200</v>
      </c>
      <c r="C17" s="2" t="s">
        <v>34</v>
      </c>
      <c r="D17" s="2"/>
      <c r="E17" s="2"/>
      <c r="F17" s="62">
        <v>0</v>
      </c>
      <c r="G17" s="62">
        <v>26651</v>
      </c>
      <c r="H17" s="62">
        <f>F17+G17</f>
        <v>26651</v>
      </c>
      <c r="I17" s="62">
        <v>34000</v>
      </c>
      <c r="J17" s="62"/>
      <c r="K17" s="62">
        <f>H17+I17-J17</f>
        <v>60651</v>
      </c>
      <c r="L17" s="63" t="s">
        <v>25</v>
      </c>
      <c r="M17" s="62"/>
      <c r="N17" s="64"/>
      <c r="O17" s="65">
        <v>1</v>
      </c>
    </row>
    <row r="18" spans="2:15" s="29" customFormat="1" ht="13.5" customHeight="1">
      <c r="B18" s="61" t="s">
        <v>36</v>
      </c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1"/>
      <c r="C19" s="2"/>
      <c r="D19" s="2"/>
      <c r="E19" s="2"/>
      <c r="F19" s="62"/>
      <c r="G19" s="62"/>
      <c r="H19" s="62"/>
      <c r="I19" s="62"/>
      <c r="J19" s="62"/>
      <c r="K19" s="62"/>
      <c r="L19" s="63"/>
      <c r="M19" s="62"/>
      <c r="N19" s="64"/>
      <c r="O19" s="65"/>
    </row>
    <row r="20" spans="2:15" s="29" customFormat="1" ht="13.2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78" t="s">
        <v>35</v>
      </c>
      <c r="C21" s="2"/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>
      <c r="B22" s="69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>
        <v>4323021200</v>
      </c>
      <c r="C23" s="2" t="s">
        <v>33</v>
      </c>
      <c r="D23" s="2"/>
      <c r="E23" s="2"/>
      <c r="F23" s="62">
        <v>86000</v>
      </c>
      <c r="G23" s="62"/>
      <c r="H23" s="62">
        <f>F23+G23</f>
        <v>86000</v>
      </c>
      <c r="I23" s="62"/>
      <c r="J23" s="62">
        <v>12000</v>
      </c>
      <c r="K23" s="62">
        <f>H23+I23-J23</f>
        <v>74000</v>
      </c>
      <c r="L23" s="63" t="s">
        <v>25</v>
      </c>
      <c r="M23" s="62"/>
      <c r="N23" s="64"/>
      <c r="O23" s="65">
        <v>2</v>
      </c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>
        <v>4323063200</v>
      </c>
      <c r="C25" s="2" t="s">
        <v>34</v>
      </c>
      <c r="D25" s="2"/>
      <c r="E25" s="2"/>
      <c r="F25" s="62">
        <v>0</v>
      </c>
      <c r="G25" s="62"/>
      <c r="H25" s="62">
        <f>F25+G25</f>
        <v>0</v>
      </c>
      <c r="I25" s="62">
        <v>12000</v>
      </c>
      <c r="J25" s="62"/>
      <c r="K25" s="62">
        <f>H25+I25-J25</f>
        <v>12000</v>
      </c>
      <c r="L25" s="63" t="s">
        <v>25</v>
      </c>
      <c r="M25" s="62"/>
      <c r="N25" s="64"/>
      <c r="O25" s="65">
        <v>2</v>
      </c>
    </row>
    <row r="26" spans="2:15" s="29" customFormat="1" ht="13.2">
      <c r="B26" s="61" t="s">
        <v>37</v>
      </c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1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2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2">
      <c r="B32" s="74"/>
      <c r="C32" s="71"/>
      <c r="D32" s="71"/>
      <c r="E32" s="71"/>
      <c r="F32" s="75"/>
      <c r="G32" s="75"/>
      <c r="H32" s="75"/>
      <c r="I32" s="75"/>
      <c r="J32" s="75"/>
      <c r="K32" s="75"/>
      <c r="L32" s="63"/>
      <c r="M32" s="62"/>
      <c r="N32" s="64"/>
      <c r="O32" s="65"/>
    </row>
    <row r="33" spans="2:15" s="29" customFormat="1" ht="13.2">
      <c r="B33" s="61"/>
      <c r="C33" s="2"/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2">
      <c r="B34" s="70"/>
      <c r="C34" s="71"/>
      <c r="D34" s="71"/>
      <c r="E34" s="71"/>
      <c r="F34" s="75"/>
      <c r="G34" s="75"/>
      <c r="H34" s="75"/>
      <c r="I34" s="75"/>
      <c r="J34" s="75"/>
      <c r="K34" s="75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74"/>
      <c r="C37" s="71"/>
      <c r="D37" s="71"/>
      <c r="E37" s="71"/>
      <c r="F37" s="75"/>
      <c r="G37" s="75"/>
      <c r="H37" s="75"/>
      <c r="I37" s="75"/>
      <c r="J37" s="75"/>
      <c r="K37" s="75"/>
      <c r="L37" s="63"/>
      <c r="M37" s="62"/>
      <c r="N37" s="64"/>
      <c r="O37" s="65"/>
    </row>
    <row r="38" spans="2:15" s="29" customFormat="1" ht="13.2">
      <c r="B38" s="76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0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0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101"/>
      <c r="C41" s="102"/>
      <c r="D41" s="102"/>
      <c r="E41" s="103"/>
      <c r="F41" s="75"/>
      <c r="G41" s="75"/>
      <c r="H41" s="75"/>
      <c r="I41" s="77"/>
      <c r="J41" s="77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2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70"/>
      <c r="C43" s="71"/>
      <c r="D43" s="71"/>
      <c r="E43" s="71"/>
      <c r="F43" s="75"/>
      <c r="G43" s="75"/>
      <c r="H43" s="75"/>
      <c r="I43" s="75"/>
      <c r="J43" s="75"/>
      <c r="K43" s="75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9" t="s">
        <v>18</v>
      </c>
      <c r="D45" s="99"/>
      <c r="E45" s="100"/>
      <c r="F45" s="68">
        <f>SUM(F13:F44)</f>
        <v>236000</v>
      </c>
      <c r="G45" s="68">
        <f t="shared" ref="G45:K45" si="0">SUM(G13:G44)</f>
        <v>6533.5400000000009</v>
      </c>
      <c r="H45" s="68">
        <f t="shared" si="0"/>
        <v>242533.54</v>
      </c>
      <c r="I45" s="68">
        <f t="shared" si="0"/>
        <v>46000</v>
      </c>
      <c r="J45" s="68">
        <f t="shared" si="0"/>
        <v>46000</v>
      </c>
      <c r="K45" s="68">
        <f t="shared" si="0"/>
        <v>242533.54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5" t="s">
        <v>27</v>
      </c>
      <c r="D48" s="95"/>
      <c r="E48" s="96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91" t="s">
        <v>20</v>
      </c>
    </row>
    <row r="49" spans="2:15" s="14" customFormat="1">
      <c r="B49" s="15" t="s">
        <v>8</v>
      </c>
      <c r="C49" s="97"/>
      <c r="D49" s="97"/>
      <c r="E49" s="98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92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3"/>
      <c r="D53" s="93"/>
      <c r="E53" s="94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0" t="s">
        <v>23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</row>
    <row r="60" spans="2:1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5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2017-06-01T10:02:20Z</cp:lastPrinted>
  <dcterms:created xsi:type="dcterms:W3CDTF">2001-02-01T09:10:38Z</dcterms:created>
  <dcterms:modified xsi:type="dcterms:W3CDTF">2017-10-03T07:54:48Z</dcterms:modified>
</cp:coreProperties>
</file>