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8" i="4"/>
  <c r="K28" s="1"/>
  <c r="H27"/>
  <c r="K27" s="1"/>
  <c r="H26"/>
  <c r="K26" s="1"/>
  <c r="K25"/>
  <c r="H25"/>
  <c r="H24"/>
  <c r="K24" s="1"/>
  <c r="H23"/>
  <c r="K23" s="1"/>
  <c r="H22"/>
  <c r="K22" s="1"/>
  <c r="K21"/>
  <c r="H21"/>
  <c r="H20"/>
  <c r="K20" s="1"/>
  <c r="H19"/>
  <c r="K19" s="1"/>
  <c r="H18"/>
  <c r="K18" s="1"/>
  <c r="K17"/>
  <c r="H17"/>
  <c r="H16"/>
  <c r="K16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<sst xmlns="http://schemas.openxmlformats.org/spreadsheetml/2006/main" count="70" uniqueCount="47">
  <si>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</si>
  <si>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</si>
  <si>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</si>
  <si>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</si>
  <si>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</si>
  <si>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</si>
  <si>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</si>
  <si>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</si>
  <si>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</si>
  <si>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</si>
  <si>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</si>
  <si>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</si>
  <si>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</si>
  <si>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</si>
  <si>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</si>
  <si>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</si>
  <si>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</si>
  <si>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</si>
  <si>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</si>
  <si>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</si>
  <si>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</si>
  <si>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</si>
  <si>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</si>
  <si>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</si>
  <si>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</si>
  <si>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</si>
  <si>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</si>
  <si>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</si>
  <si>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</si>
  <si>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</si>
  <si>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</si>
  <si>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007/17/TC/05</t>
  </si>
  <si>
    <t>3230 FUNCIONAMIENTO DE CENTROS DOCENTES DE ENSEÑANZA INFANTIL Y</t>
  </si>
  <si>
    <t>PRIMARIA Y EDUACACIÓN ESPECIAL</t>
  </si>
  <si>
    <t>CONTRATACIÓN DE SERV. CULTURALES, DEP. SANIT. Y SOCIALES</t>
  </si>
  <si>
    <t>SUBVENCIONES NOMINATIVAS AMPA ANTONIO MACHADO</t>
  </si>
  <si>
    <t>SUBVENCIONES NOMINATIVAS AMPA PEREZ GALDOS</t>
  </si>
  <si>
    <t>SUBVENCIONES NOMINATIVAS AMPA EL TEJAR</t>
  </si>
  <si>
    <t>SUBVENCIONES NOMINATIVAS AMPA ROSALIA DE CASTRO</t>
  </si>
  <si>
    <t>SUBVENCIONES NOMINATIVAS AMPA SAN PÍO X</t>
  </si>
  <si>
    <t>SUBVENCIONES NOMINATIVAS AMPA SANTA CATALINA</t>
  </si>
  <si>
    <t>SUBVENCIONES NOMINATIVAS AMPA CAUDE</t>
  </si>
  <si>
    <t>SUBVENCIONES NOMINATIVAS AMPA Mª AUXILIADORA</t>
  </si>
  <si>
    <t>SUBVENCIONES NOMINATIVAS AMPA SAGRADO CORAZÓN</t>
  </si>
  <si>
    <t>SUBVENCIONES NOMINATIVAS AMPA SAN JAIME</t>
  </si>
  <si>
    <t>SUBVENCIONES NOMINATIVAS AMPA GARCÍA LORCA</t>
  </si>
  <si>
    <t>SUBVENCIONES NOMINATIVAS AMPA FRANCISCO DE QUEVEDO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</si>
</sst>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9" sqref="B9:K57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32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 t="s">
        <v>33</v>
      </c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/>
      <c r="C15" s="2"/>
      <c r="D15" s="2"/>
      <c r="E15" s="2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29" customFormat="1" ht="13.5">
      <c r="B16" s="61">
        <v>4323022717</v>
      </c>
      <c r="C16" s="2" t="s">
        <v>34</v>
      </c>
      <c r="D16" s="2"/>
      <c r="E16" s="2"/>
      <c r="F16" s="62">
        <v>127738</v>
      </c>
      <c r="G16" s="62"/>
      <c r="H16" s="62">
        <f>F16+G16</f>
        <v>127738</v>
      </c>
      <c r="I16" s="62">
        <v>61984</v>
      </c>
      <c r="J16" s="62"/>
      <c r="K16" s="62">
        <f>H16+I16-J16</f>
        <v>189722</v>
      </c>
      <c r="L16" s="63" t="s">
        <v>25</v>
      </c>
      <c r="M16" s="62"/>
      <c r="N16" s="64"/>
      <c r="O16" s="65">
        <v>1</v>
      </c>
    </row>
    <row r="17" spans="2:15" s="29" customFormat="1" ht="13.5">
      <c r="B17" s="61">
        <v>4323048020</v>
      </c>
      <c r="C17" s="2" t="s">
        <v>35</v>
      </c>
      <c r="D17" s="2"/>
      <c r="E17" s="2"/>
      <c r="F17" s="62">
        <v>22162</v>
      </c>
      <c r="G17" s="62"/>
      <c r="H17" s="62">
        <f t="shared" ref="H17:H29" si="0">F17+G17</f>
        <v>22162</v>
      </c>
      <c r="I17" s="62"/>
      <c r="J17" s="62">
        <v>9352</v>
      </c>
      <c r="K17" s="62">
        <f t="shared" ref="K17:K29" si="1">H17+I17-J17</f>
        <v>12810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>
        <v>4323048021</v>
      </c>
      <c r="C18" s="2" t="s">
        <v>36</v>
      </c>
      <c r="D18" s="2"/>
      <c r="E18" s="2"/>
      <c r="F18" s="62">
        <v>22162</v>
      </c>
      <c r="G18" s="62"/>
      <c r="H18" s="62">
        <f t="shared" si="0"/>
        <v>22162</v>
      </c>
      <c r="I18" s="62"/>
      <c r="J18" s="62">
        <v>5062</v>
      </c>
      <c r="K18" s="62">
        <f t="shared" si="1"/>
        <v>17100</v>
      </c>
      <c r="L18" s="63" t="s">
        <v>25</v>
      </c>
      <c r="M18" s="62"/>
      <c r="N18" s="64"/>
      <c r="O18" s="65">
        <v>1</v>
      </c>
    </row>
    <row r="19" spans="2:15" s="29" customFormat="1" ht="13.5">
      <c r="B19" s="61">
        <v>4323048022</v>
      </c>
      <c r="C19" s="2" t="s">
        <v>37</v>
      </c>
      <c r="D19" s="2"/>
      <c r="E19" s="2"/>
      <c r="F19" s="62">
        <v>22162</v>
      </c>
      <c r="G19" s="62"/>
      <c r="H19" s="62">
        <f t="shared" si="0"/>
        <v>22162</v>
      </c>
      <c r="I19" s="62"/>
      <c r="J19" s="62">
        <v>3822</v>
      </c>
      <c r="K19" s="62">
        <f t="shared" si="1"/>
        <v>18340</v>
      </c>
      <c r="L19" s="63" t="s">
        <v>25</v>
      </c>
      <c r="M19" s="62"/>
      <c r="N19" s="64"/>
      <c r="O19" s="65">
        <v>1</v>
      </c>
    </row>
    <row r="20" spans="2:15" s="29" customFormat="1" ht="13.5">
      <c r="B20" s="61">
        <v>4323048025</v>
      </c>
      <c r="C20" s="2" t="s">
        <v>38</v>
      </c>
      <c r="D20" s="2"/>
      <c r="E20" s="2"/>
      <c r="F20" s="62">
        <v>17262</v>
      </c>
      <c r="G20" s="62"/>
      <c r="H20" s="62">
        <f t="shared" si="0"/>
        <v>17262</v>
      </c>
      <c r="I20" s="62"/>
      <c r="J20" s="62">
        <v>5342</v>
      </c>
      <c r="K20" s="62">
        <f t="shared" si="1"/>
        <v>11920</v>
      </c>
      <c r="L20" s="63" t="s">
        <v>25</v>
      </c>
      <c r="M20" s="62"/>
      <c r="N20" s="64"/>
      <c r="O20" s="65">
        <v>1</v>
      </c>
    </row>
    <row r="21" spans="2:15" s="29" customFormat="1" ht="13.5">
      <c r="B21" s="61">
        <v>4323048026</v>
      </c>
      <c r="C21" s="2" t="s">
        <v>39</v>
      </c>
      <c r="D21" s="2"/>
      <c r="E21" s="2"/>
      <c r="F21" s="62">
        <v>22162</v>
      </c>
      <c r="G21" s="62"/>
      <c r="H21" s="62">
        <f t="shared" si="0"/>
        <v>22162</v>
      </c>
      <c r="I21" s="62"/>
      <c r="J21" s="62">
        <v>9322</v>
      </c>
      <c r="K21" s="62">
        <f t="shared" si="1"/>
        <v>12840</v>
      </c>
      <c r="L21" s="63" t="s">
        <v>25</v>
      </c>
      <c r="M21" s="62"/>
      <c r="N21" s="64"/>
      <c r="O21" s="65">
        <v>1</v>
      </c>
    </row>
    <row r="22" spans="2:15" s="29" customFormat="1" ht="13.5">
      <c r="B22" s="61">
        <v>4323048027</v>
      </c>
      <c r="C22" s="2" t="s">
        <v>40</v>
      </c>
      <c r="D22" s="2"/>
      <c r="E22" s="2"/>
      <c r="F22" s="62">
        <v>22162</v>
      </c>
      <c r="G22" s="62"/>
      <c r="H22" s="62">
        <f t="shared" si="0"/>
        <v>22162</v>
      </c>
      <c r="I22" s="62"/>
      <c r="J22" s="62">
        <v>4812</v>
      </c>
      <c r="K22" s="62">
        <f t="shared" si="1"/>
        <v>17350</v>
      </c>
      <c r="L22" s="63" t="s">
        <v>25</v>
      </c>
      <c r="M22" s="62"/>
      <c r="N22" s="64"/>
      <c r="O22" s="65">
        <v>1</v>
      </c>
    </row>
    <row r="23" spans="2:15" s="29" customFormat="1" ht="13.5">
      <c r="B23" s="61">
        <v>4323048028</v>
      </c>
      <c r="C23" s="2" t="s">
        <v>41</v>
      </c>
      <c r="D23" s="2"/>
      <c r="E23" s="2"/>
      <c r="F23" s="62">
        <v>12362</v>
      </c>
      <c r="G23" s="62"/>
      <c r="H23" s="62">
        <f t="shared" si="0"/>
        <v>12362</v>
      </c>
      <c r="I23" s="62"/>
      <c r="J23" s="62">
        <v>3532</v>
      </c>
      <c r="K23" s="62">
        <f t="shared" si="1"/>
        <v>8830</v>
      </c>
      <c r="L23" s="63" t="s">
        <v>25</v>
      </c>
      <c r="M23" s="62"/>
      <c r="N23" s="64"/>
      <c r="O23" s="65">
        <v>1</v>
      </c>
    </row>
    <row r="24" spans="2:15" s="29" customFormat="1" ht="13.5">
      <c r="B24" s="61">
        <v>4323048029</v>
      </c>
      <c r="C24" s="2" t="s">
        <v>42</v>
      </c>
      <c r="D24" s="2"/>
      <c r="E24" s="2"/>
      <c r="F24" s="62">
        <v>12362</v>
      </c>
      <c r="G24" s="62"/>
      <c r="H24" s="62">
        <f t="shared" si="0"/>
        <v>12362</v>
      </c>
      <c r="I24" s="62"/>
      <c r="J24" s="62">
        <v>3532</v>
      </c>
      <c r="K24" s="62">
        <f t="shared" si="1"/>
        <v>8830</v>
      </c>
      <c r="L24" s="63" t="s">
        <v>25</v>
      </c>
      <c r="M24" s="62"/>
      <c r="N24" s="64"/>
      <c r="O24" s="65">
        <v>1</v>
      </c>
    </row>
    <row r="25" spans="2:15" s="29" customFormat="1" ht="13.5">
      <c r="B25" s="61">
        <v>4323048030</v>
      </c>
      <c r="C25" s="2" t="s">
        <v>43</v>
      </c>
      <c r="D25" s="2"/>
      <c r="E25" s="2"/>
      <c r="F25" s="62">
        <v>12362</v>
      </c>
      <c r="G25" s="62"/>
      <c r="H25" s="62">
        <f t="shared" si="0"/>
        <v>12362</v>
      </c>
      <c r="I25" s="62"/>
      <c r="J25" s="62">
        <v>3532</v>
      </c>
      <c r="K25" s="62">
        <f t="shared" si="1"/>
        <v>8830</v>
      </c>
      <c r="L25" s="63" t="s">
        <v>25</v>
      </c>
      <c r="M25" s="62"/>
      <c r="N25" s="64"/>
      <c r="O25" s="65">
        <v>1</v>
      </c>
    </row>
    <row r="26" spans="2:15" s="29" customFormat="1" ht="13.5">
      <c r="B26" s="61">
        <v>4323048031</v>
      </c>
      <c r="C26" s="2" t="s">
        <v>44</v>
      </c>
      <c r="D26" s="2"/>
      <c r="E26" s="2"/>
      <c r="F26" s="62">
        <v>12362</v>
      </c>
      <c r="G26" s="62"/>
      <c r="H26" s="62">
        <f t="shared" si="0"/>
        <v>12362</v>
      </c>
      <c r="I26" s="62"/>
      <c r="J26" s="62">
        <v>3532</v>
      </c>
      <c r="K26" s="62">
        <f t="shared" si="1"/>
        <v>8830</v>
      </c>
      <c r="L26" s="63" t="s">
        <v>25</v>
      </c>
      <c r="M26" s="62"/>
      <c r="N26" s="64"/>
      <c r="O26" s="65">
        <v>1</v>
      </c>
    </row>
    <row r="27" spans="2:15" s="29" customFormat="1" ht="13.5">
      <c r="B27" s="61">
        <v>4323048023</v>
      </c>
      <c r="C27" s="2" t="s">
        <v>45</v>
      </c>
      <c r="D27" s="2"/>
      <c r="E27" s="2"/>
      <c r="F27" s="62">
        <v>22162</v>
      </c>
      <c r="G27" s="62"/>
      <c r="H27" s="62">
        <f t="shared" si="0"/>
        <v>22162</v>
      </c>
      <c r="I27" s="62"/>
      <c r="J27" s="62">
        <v>4662</v>
      </c>
      <c r="K27" s="62">
        <f t="shared" si="1"/>
        <v>17500</v>
      </c>
      <c r="L27" s="63" t="s">
        <v>25</v>
      </c>
      <c r="M27" s="62"/>
      <c r="N27" s="64"/>
      <c r="O27" s="65">
        <v>1</v>
      </c>
    </row>
    <row r="28" spans="2:15" s="29" customFormat="1" ht="13.5">
      <c r="B28" s="61">
        <v>4323048024</v>
      </c>
      <c r="C28" s="2" t="s">
        <v>46</v>
      </c>
      <c r="D28" s="2"/>
      <c r="E28" s="2"/>
      <c r="F28" s="62">
        <v>17262</v>
      </c>
      <c r="G28" s="62"/>
      <c r="H28" s="62">
        <f t="shared" si="0"/>
        <v>17262</v>
      </c>
      <c r="I28" s="62"/>
      <c r="J28" s="62">
        <v>5482</v>
      </c>
      <c r="K28" s="62">
        <f t="shared" si="1"/>
        <v>11780</v>
      </c>
      <c r="L28" s="63" t="s">
        <v>25</v>
      </c>
      <c r="M28" s="62"/>
      <c r="N28" s="64"/>
      <c r="O28" s="65">
        <v>1</v>
      </c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1"/>
      <c r="C41" s="102"/>
      <c r="D41" s="102"/>
      <c r="E41" s="103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SUM(F12:F44)</f>
        <v>344682</v>
      </c>
      <c r="G45" s="68">
        <f t="shared" ref="G45:K45" si="2">SUM(G12:G44)</f>
        <v>0</v>
      </c>
      <c r="H45" s="68">
        <f t="shared" si="2"/>
        <v>344682</v>
      </c>
      <c r="I45" s="69">
        <f>SUM(I12:I44)</f>
        <v>61984</v>
      </c>
      <c r="J45" s="69">
        <f>SUM(J12:J44)</f>
        <v>61984</v>
      </c>
      <c r="K45" s="68">
        <f t="shared" si="2"/>
        <v>344682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27</v>
      </c>
      <c r="D48" s="95"/>
      <c r="E48" s="96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2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3">SUM(G51:G56)</f>
        <v>0</v>
      </c>
      <c r="H57" s="35">
        <f t="shared" si="3"/>
        <v>0</v>
      </c>
      <c r="I57" s="35">
        <f t="shared" si="3"/>
        <v>0</v>
      </c>
      <c r="J57" s="35">
        <f t="shared" si="3"/>
        <v>0</v>
      </c>
      <c r="K57" s="35">
        <f t="shared" si="3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2017-03-03T10:38:11Z</cp:lastPrinted>
  <dcterms:created xsi:type="dcterms:W3CDTF">2001-02-01T09:10:38Z</dcterms:created>
  <dcterms:modified xsi:type="dcterms:W3CDTF">2017-03-03T10:51:06Z</dcterms:modified>
</cp:coreProperties>
</file>