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28" i="4"/>
  <c r="K28" s="1"/>
  <c r="K26"/>
  <c r="H26"/>
  <c r="H24"/>
  <c r="K24" s="1"/>
  <c r="H22"/>
  <c r="K22" s="1"/>
  <c r="K20"/>
  <c r="H20"/>
  <c r="H18"/>
  <c r="K18" s="1"/>
  <c r="H12"/>
  <c r="K12" s="1"/>
  <c r="H16"/>
  <c r="K16" s="1"/>
  <c r="H14"/>
  <c r="K14" s="1"/>
  <c r="J50" l="1"/>
  <c r="I50"/>
  <c r="K61"/>
  <c r="J61"/>
  <c r="I61"/>
  <c r="G61"/>
  <c r="F61"/>
  <c r="H61" l="1"/>
  <c r="G50"/>
  <c r="F50"/>
  <c r="H50" l="1"/>
  <c r="K50" l="1"/>
</calcChain>
</file>

<file path=xl/sharedStrings.xml><?xml version="1.0" encoding="utf-8"?>
<sst xmlns="http://schemas.openxmlformats.org/spreadsheetml/2006/main" count="60" uniqueCount="35">
  <si>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</si>
  <si>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</si>
  <si>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</si>
  <si>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</si>
  <si>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</si>
  <si>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</si>
  <si>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</si>
  <si>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</si>
  <si>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</si>
  <si>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</si>
  <si>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</si>
  <si>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</si>
  <si>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</si>
  <si>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</si>
  <si>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</si>
  <si>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</si>
  <si>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</si>
  <si>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</si>
  <si>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</si>
  <si>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</si>
  <si>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</si>
  <si>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</si>
  <si>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</si>
  <si>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</si>
  <si>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</si>
  <si>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</si>
  <si>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</si>
  <si>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</si>
  <si>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</si>
  <si>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</si>
  <si>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</si>
  <si>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030/16/TC/20</t>
  </si>
  <si>
    <t>RETRIBUCIONES BÁSICAS PERSONAL LABORAL FIJO</t>
  </si>
  <si>
    <t>SEGURIDAD SOCIAL</t>
  </si>
  <si>
    <t>COMPLEMENTO ESPECÍFICO PERSONAL FUNCIONARIO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</si>
</sst>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4"/>
      <c r="N3" s="64"/>
      <c r="O3" s="64"/>
    </row>
    <row r="4" spans="2:15" ht="19.5" customHeight="1">
      <c r="B4" s="73" t="s">
        <v>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31</v>
      </c>
    </row>
    <row r="7" spans="2:15">
      <c r="I7" s="9"/>
    </row>
    <row r="8" spans="2:15" s="14" customFormat="1">
      <c r="B8" s="10" t="s">
        <v>3</v>
      </c>
      <c r="C8" s="78" t="s">
        <v>26</v>
      </c>
      <c r="D8" s="78"/>
      <c r="E8" s="79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1" t="s">
        <v>1</v>
      </c>
      <c r="N8" s="72"/>
      <c r="O8" s="74" t="s">
        <v>24</v>
      </c>
    </row>
    <row r="9" spans="2:15" s="14" customFormat="1">
      <c r="B9" s="15" t="s">
        <v>8</v>
      </c>
      <c r="C9" s="80"/>
      <c r="D9" s="80"/>
      <c r="E9" s="81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5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55">
        <v>8231113000</v>
      </c>
      <c r="C12" s="2" t="s">
        <v>32</v>
      </c>
      <c r="F12" s="56">
        <v>568447</v>
      </c>
      <c r="G12" s="56"/>
      <c r="H12" s="56">
        <f>F12+G12</f>
        <v>568447</v>
      </c>
      <c r="I12" s="56"/>
      <c r="J12" s="56">
        <v>38000</v>
      </c>
      <c r="K12" s="56">
        <f>H12+I12-J12</f>
        <v>530447</v>
      </c>
      <c r="L12" s="57" t="s">
        <v>25</v>
      </c>
      <c r="M12" s="56"/>
      <c r="N12" s="58"/>
      <c r="O12" s="59">
        <v>1</v>
      </c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3920013000</v>
      </c>
      <c r="C14" s="2" t="s">
        <v>32</v>
      </c>
      <c r="D14" s="2"/>
      <c r="E14" s="2"/>
      <c r="F14" s="56">
        <v>220552</v>
      </c>
      <c r="G14" s="56"/>
      <c r="H14" s="56">
        <f>F14+G14</f>
        <v>220552</v>
      </c>
      <c r="I14" s="56">
        <v>26000</v>
      </c>
      <c r="J14" s="56"/>
      <c r="K14" s="56">
        <f>H14+I14-J14</f>
        <v>246552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>
        <v>3132016000</v>
      </c>
      <c r="C16" s="2" t="s">
        <v>33</v>
      </c>
      <c r="D16" s="2"/>
      <c r="E16" s="2"/>
      <c r="F16" s="56">
        <v>1432188</v>
      </c>
      <c r="G16" s="56"/>
      <c r="H16" s="56">
        <f>F16+G16</f>
        <v>1432188</v>
      </c>
      <c r="I16" s="56"/>
      <c r="J16" s="56">
        <v>40000</v>
      </c>
      <c r="K16" s="56">
        <f>H16+I16-J16</f>
        <v>1392188</v>
      </c>
      <c r="L16" s="57" t="s">
        <v>25</v>
      </c>
      <c r="M16" s="56"/>
      <c r="N16" s="58"/>
      <c r="O16" s="59">
        <v>1</v>
      </c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>
        <v>9241013000</v>
      </c>
      <c r="C18" s="2" t="s">
        <v>32</v>
      </c>
      <c r="D18" s="2"/>
      <c r="E18" s="2"/>
      <c r="F18" s="56">
        <v>133229</v>
      </c>
      <c r="G18" s="56"/>
      <c r="H18" s="56">
        <f>F18+G18</f>
        <v>133229</v>
      </c>
      <c r="I18" s="56">
        <v>38000</v>
      </c>
      <c r="J18" s="56"/>
      <c r="K18" s="56">
        <f>H18+I18-J18</f>
        <v>171229</v>
      </c>
      <c r="L18" s="57" t="s">
        <v>25</v>
      </c>
      <c r="M18" s="56"/>
      <c r="N18" s="58"/>
      <c r="O18" s="59">
        <v>1</v>
      </c>
    </row>
    <row r="19" spans="2:15" s="29" customFormat="1" ht="13.5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55">
        <v>3221016000</v>
      </c>
      <c r="C20" s="2" t="s">
        <v>33</v>
      </c>
      <c r="D20" s="2"/>
      <c r="E20" s="2"/>
      <c r="F20" s="56">
        <v>100000</v>
      </c>
      <c r="G20" s="56"/>
      <c r="H20" s="56">
        <f>F20+G20</f>
        <v>100000</v>
      </c>
      <c r="I20" s="56"/>
      <c r="J20" s="56">
        <v>46000</v>
      </c>
      <c r="K20" s="56">
        <f>H20+I20-J20</f>
        <v>54000</v>
      </c>
      <c r="L20" s="57" t="s">
        <v>25</v>
      </c>
      <c r="M20" s="56"/>
      <c r="N20" s="58"/>
      <c r="O20" s="59">
        <v>1</v>
      </c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>
        <v>3132012101</v>
      </c>
      <c r="C22" s="2" t="s">
        <v>34</v>
      </c>
      <c r="D22" s="2"/>
      <c r="E22" s="2"/>
      <c r="F22" s="56">
        <v>2842258</v>
      </c>
      <c r="G22" s="56"/>
      <c r="H22" s="56">
        <f>F22+G22</f>
        <v>2842258</v>
      </c>
      <c r="I22" s="56"/>
      <c r="J22" s="56">
        <v>36000</v>
      </c>
      <c r="K22" s="56">
        <f>H22+I22-J22</f>
        <v>2806258</v>
      </c>
      <c r="L22" s="57" t="s">
        <v>25</v>
      </c>
      <c r="M22" s="56"/>
      <c r="N22" s="58"/>
      <c r="O22" s="59">
        <v>1</v>
      </c>
    </row>
    <row r="23" spans="2:15" s="29" customFormat="1" ht="13.5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>
        <v>4324016000</v>
      </c>
      <c r="C24" s="2" t="s">
        <v>33</v>
      </c>
      <c r="D24" s="2"/>
      <c r="E24" s="2"/>
      <c r="F24" s="56">
        <v>13500</v>
      </c>
      <c r="G24" s="56"/>
      <c r="H24" s="56">
        <f>F24+G24</f>
        <v>13500</v>
      </c>
      <c r="I24" s="56">
        <v>83000</v>
      </c>
      <c r="J24" s="56"/>
      <c r="K24" s="56">
        <f>H24+I24-J24</f>
        <v>96500</v>
      </c>
      <c r="L24" s="57" t="s">
        <v>25</v>
      </c>
      <c r="M24" s="56"/>
      <c r="N24" s="58"/>
      <c r="O24" s="59">
        <v>1</v>
      </c>
    </row>
    <row r="25" spans="2:15" s="29" customFormat="1" ht="13.5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>
        <v>4324013000</v>
      </c>
      <c r="C26" s="2" t="s">
        <v>32</v>
      </c>
      <c r="D26" s="2"/>
      <c r="E26" s="2"/>
      <c r="F26" s="56">
        <v>52595</v>
      </c>
      <c r="G26" s="56"/>
      <c r="H26" s="56">
        <f>F26+G26</f>
        <v>52595</v>
      </c>
      <c r="I26" s="56">
        <v>10000</v>
      </c>
      <c r="J26" s="56"/>
      <c r="K26" s="56">
        <f>H26+I26-J26</f>
        <v>62595</v>
      </c>
      <c r="L26" s="57" t="s">
        <v>25</v>
      </c>
      <c r="M26" s="56"/>
      <c r="N26" s="58"/>
      <c r="O26" s="59">
        <v>1</v>
      </c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>
        <v>3920216000</v>
      </c>
      <c r="C28" s="2" t="s">
        <v>33</v>
      </c>
      <c r="D28" s="2"/>
      <c r="E28" s="2"/>
      <c r="F28" s="56">
        <v>122056</v>
      </c>
      <c r="G28" s="56"/>
      <c r="H28" s="56">
        <f>F28+G28</f>
        <v>122056</v>
      </c>
      <c r="I28" s="56">
        <v>3000</v>
      </c>
      <c r="J28" s="56"/>
      <c r="K28" s="56">
        <f>H28+I28-J28</f>
        <v>125056</v>
      </c>
      <c r="L28" s="57" t="s">
        <v>25</v>
      </c>
      <c r="M28" s="56"/>
      <c r="N28" s="58"/>
      <c r="O28" s="59">
        <v>1</v>
      </c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2" t="s">
        <v>18</v>
      </c>
      <c r="D50" s="82"/>
      <c r="E50" s="83"/>
      <c r="F50" s="60">
        <f t="shared" ref="F50:K50" si="0">SUM(F11:F49)</f>
        <v>5484825</v>
      </c>
      <c r="G50" s="60">
        <f t="shared" si="0"/>
        <v>0</v>
      </c>
      <c r="H50" s="60">
        <f t="shared" si="0"/>
        <v>5484825</v>
      </c>
      <c r="I50" s="61">
        <f t="shared" si="0"/>
        <v>160000</v>
      </c>
      <c r="J50" s="61">
        <f t="shared" si="0"/>
        <v>160000</v>
      </c>
      <c r="K50" s="60">
        <f t="shared" si="0"/>
        <v>5484825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78" t="s">
        <v>27</v>
      </c>
      <c r="D53" s="78"/>
      <c r="E53" s="79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6" t="s">
        <v>20</v>
      </c>
    </row>
    <row r="54" spans="2:15" s="14" customFormat="1">
      <c r="B54" s="15" t="s">
        <v>8</v>
      </c>
      <c r="C54" s="80"/>
      <c r="D54" s="80"/>
      <c r="E54" s="81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7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2"/>
      <c r="D56" s="62"/>
      <c r="E56" s="62"/>
      <c r="F56" s="30"/>
      <c r="G56" s="30"/>
      <c r="H56" s="30"/>
      <c r="I56" s="30"/>
      <c r="J56" s="30"/>
      <c r="K56" s="30"/>
      <c r="L56" s="48"/>
      <c r="M56" s="63"/>
    </row>
    <row r="57" spans="2:15" s="29" customFormat="1" ht="13.5">
      <c r="B57" s="49"/>
      <c r="C57" s="62"/>
      <c r="D57" s="62"/>
      <c r="E57" s="62"/>
      <c r="F57" s="30"/>
      <c r="G57" s="30"/>
      <c r="H57" s="30"/>
      <c r="I57" s="30"/>
      <c r="J57" s="30"/>
      <c r="K57" s="30"/>
      <c r="L57" s="48"/>
      <c r="M57" s="63"/>
    </row>
    <row r="58" spans="2:15" s="29" customFormat="1" ht="13.5">
      <c r="B58" s="49"/>
      <c r="C58" s="62"/>
      <c r="D58" s="62"/>
      <c r="E58" s="62"/>
      <c r="F58" s="30"/>
      <c r="G58" s="30"/>
      <c r="H58" s="30"/>
      <c r="I58" s="30"/>
      <c r="J58" s="30"/>
      <c r="K58" s="30"/>
      <c r="L58" s="48"/>
      <c r="M58" s="63"/>
    </row>
    <row r="59" spans="2:15" s="29" customFormat="1" ht="13.5">
      <c r="B59" s="49"/>
      <c r="C59" s="62"/>
      <c r="D59" s="62"/>
      <c r="E59" s="62"/>
      <c r="F59" s="30"/>
      <c r="G59" s="30"/>
      <c r="H59" s="30"/>
      <c r="I59" s="30"/>
      <c r="J59" s="30"/>
      <c r="K59" s="30"/>
      <c r="L59" s="48"/>
      <c r="M59" s="63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1">SUM(F60:F60)</f>
        <v>0</v>
      </c>
      <c r="G61" s="35">
        <f t="shared" si="1"/>
        <v>0</v>
      </c>
      <c r="H61" s="35">
        <f t="shared" si="1"/>
        <v>0</v>
      </c>
      <c r="I61" s="35">
        <f t="shared" si="1"/>
        <v>0</v>
      </c>
      <c r="J61" s="35">
        <f t="shared" si="1"/>
        <v>0</v>
      </c>
      <c r="K61" s="35">
        <f t="shared" si="1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5" t="s">
        <v>23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7"/>
    </row>
    <row r="64" spans="2:15">
      <c r="B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70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2017-01-11T12:04:48Z</dcterms:modified>
</cp:coreProperties>
</file>