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0" i="4"/>
  <c r="K20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<sst xmlns="http://schemas.openxmlformats.org/spreadsheetml/2006/main" count="48" uniqueCount="36">
  <si>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</si>
  <si>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</si>
  <si>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</si>
  <si>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</si>
  <si>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</si>
  <si>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</si>
  <si>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</si>
  <si>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</si>
  <si>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</si>
  <si>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</si>
  <si>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</si>
  <si>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</si>
  <si>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</si>
  <si>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</si>
  <si>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</si>
  <si>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</si>
  <si>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</si>
  <si>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</si>
  <si>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</si>
  <si>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</si>
  <si>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</si>
  <si>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</si>
  <si>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</si>
  <si>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</si>
  <si>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</si>
  <si>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</si>
  <si>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</si>
  <si>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</si>
  <si>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</si>
  <si>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</si>
  <si>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</si>
  <si>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009/16/TP/01</t>
  </si>
  <si>
    <t>0110 DEUDA PÚBLICA</t>
  </si>
  <si>
    <t>INTERESES DE PRÉSTAMOS A LARGO PLAZO EN EUROS</t>
  </si>
  <si>
    <t>9340 GESTIÓN DE LA DEUDA Y DE LA TESORERÍA</t>
  </si>
  <si>
    <t>INTERESES DE DEMORA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</si>
</sst>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6" t="s">
        <v>26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32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>
        <v>5011031002</v>
      </c>
      <c r="C15" s="2" t="s">
        <v>33</v>
      </c>
      <c r="D15" s="2"/>
      <c r="E15" s="2"/>
      <c r="F15" s="62">
        <v>275000</v>
      </c>
      <c r="G15" s="62"/>
      <c r="H15" s="62">
        <f>F15+G15</f>
        <v>275000</v>
      </c>
      <c r="I15" s="62"/>
      <c r="J15" s="62">
        <v>135000</v>
      </c>
      <c r="K15" s="62">
        <f>H15+I15-J15</f>
        <v>140000</v>
      </c>
      <c r="L15" s="63" t="s">
        <v>25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/>
      <c r="C17" s="79"/>
      <c r="D17" s="76"/>
      <c r="E17" s="77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75" t="s">
        <v>34</v>
      </c>
      <c r="C18" s="76"/>
      <c r="D18" s="76"/>
      <c r="E18" s="77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75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61">
        <v>5934035200</v>
      </c>
      <c r="C20" s="2" t="s">
        <v>35</v>
      </c>
      <c r="D20" s="2"/>
      <c r="E20" s="2"/>
      <c r="F20" s="62">
        <v>60000</v>
      </c>
      <c r="G20" s="62"/>
      <c r="H20" s="62">
        <f>F20+G20</f>
        <v>60000</v>
      </c>
      <c r="I20" s="62">
        <v>135000</v>
      </c>
      <c r="J20" s="62"/>
      <c r="K20" s="62">
        <f>H20+I20-J20</f>
        <v>195000</v>
      </c>
      <c r="L20" s="63" t="s">
        <v>25</v>
      </c>
      <c r="M20" s="62"/>
      <c r="N20" s="64"/>
      <c r="O20" s="65">
        <v>1</v>
      </c>
    </row>
    <row r="21" spans="2:15" s="29" customFormat="1" ht="13.5">
      <c r="B21" s="61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5">
      <c r="B24" s="75"/>
      <c r="C24" s="76"/>
      <c r="D24" s="76"/>
      <c r="E24" s="77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75"/>
      <c r="C26" s="76"/>
      <c r="D26" s="76"/>
      <c r="E26" s="77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75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2"/>
      <c r="C41" s="103"/>
      <c r="D41" s="103"/>
      <c r="E41" s="104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0" t="s">
        <v>18</v>
      </c>
      <c r="D45" s="100"/>
      <c r="E45" s="101"/>
      <c r="F45" s="68">
        <f>SUM(F12:F44)</f>
        <v>335000</v>
      </c>
      <c r="G45" s="68">
        <f t="shared" ref="G45:K45" si="0">SUM(G12:G44)</f>
        <v>0</v>
      </c>
      <c r="H45" s="68">
        <f t="shared" si="0"/>
        <v>335000</v>
      </c>
      <c r="I45" s="69">
        <f>SUM(I12:I44)</f>
        <v>135000</v>
      </c>
      <c r="J45" s="69">
        <f>SUM(J12:J44)</f>
        <v>135000</v>
      </c>
      <c r="K45" s="68">
        <f t="shared" si="0"/>
        <v>335000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6" t="s">
        <v>27</v>
      </c>
      <c r="D48" s="96"/>
      <c r="E48" s="97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2" t="s">
        <v>20</v>
      </c>
    </row>
    <row r="49" spans="2:15" s="14" customFormat="1">
      <c r="B49" s="15" t="s">
        <v>8</v>
      </c>
      <c r="C49" s="98"/>
      <c r="D49" s="98"/>
      <c r="E49" s="9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3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4"/>
      <c r="D53" s="94"/>
      <c r="E53" s="9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2015-12-02T12:36:14Z</cp:lastPrinted>
  <dcterms:created xsi:type="dcterms:W3CDTF">2001-02-01T09:10:38Z</dcterms:created>
  <dcterms:modified xsi:type="dcterms:W3CDTF">2017-01-11T13:15:41Z</dcterms:modified>
</cp:coreProperties>
</file>