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18195" tabRatio="146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<sst xmlns="http://schemas.openxmlformats.org/spreadsheetml/2006/main" count="26" uniqueCount="25">
  <si>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</si>
  <si>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</si>
  <si>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</si>
  <si>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</si>
  <si>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</si>
  <si>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</si>
  <si>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</si>
  <si>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</si>
  <si>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</si>
  <si>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</si>
  <si>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</si>
  <si>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</si>
  <si>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</si>
  <si>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</si>
  <si>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</si>
  <si>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</si>
  <si>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</si>
  <si>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</si>
  <si>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</si>
  <si>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</si>
  <si>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</si>
  <si>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</si>
  <si>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</si>
  <si>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2025
CONSOLIDADO:
INGRESOS POR CATEGORÍAS ECONÓMICAS</t>
  </si>
  <si>
    <t>B1 OPERACIONES FINANCIERAS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</si>
</sst>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3" fillId="0" borderId="13" xfId="0" applyFont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4800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A2" sqref="A2"/>
    </sheetView>
  </sheetViews>
  <sheetFormatPr defaultColWidth="11.421875" defaultRowHeight="12.75"/>
  <cols>
    <col min="1" max="1" width="32.57421875" style="0" customWidth="1"/>
    <col min="2" max="2" width="13.7109375" style="0" customWidth="1"/>
    <col min="3" max="3" width="12.85156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1" ht="13.5" thickBot="1"/>
    <row r="2" spans="1:7" ht="84" customHeight="1">
      <c r="A2" s="14" t="s">
        <v>21</v>
      </c>
      <c r="B2" s="36" t="s">
        <v>23</v>
      </c>
      <c r="C2" s="36"/>
      <c r="D2" s="36"/>
      <c r="E2" s="36"/>
      <c r="F2" s="36"/>
      <c r="G2" s="37"/>
    </row>
    <row r="3" spans="1:7" s="12" customFormat="1" ht="38.25" customHeight="1">
      <c r="A3" s="15" t="s">
        <v>22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6" t="s">
        <v>14</v>
      </c>
    </row>
    <row r="4" spans="1:7" s="13" customFormat="1" ht="30" customHeight="1">
      <c r="A4" s="17" t="s">
        <v>15</v>
      </c>
      <c r="B4" s="18"/>
      <c r="C4" s="19"/>
      <c r="D4" s="19"/>
      <c r="E4" s="19"/>
      <c r="F4" s="19"/>
      <c r="G4" s="20"/>
    </row>
    <row r="5" spans="1:7" ht="30" customHeight="1">
      <c r="A5" s="21" t="s">
        <v>0</v>
      </c>
      <c r="B5" s="22">
        <v>43778147</v>
      </c>
      <c r="C5" s="22">
        <v>0</v>
      </c>
      <c r="D5" s="22">
        <v>0</v>
      </c>
      <c r="E5" s="22">
        <f>SUM(B5:D5)</f>
        <v>43778147</v>
      </c>
      <c r="F5" s="22">
        <v>146000</v>
      </c>
      <c r="G5" s="23">
        <f>E5-F5</f>
        <v>43632147</v>
      </c>
    </row>
    <row r="6" spans="1:7" ht="30" customHeight="1">
      <c r="A6" s="21" t="s">
        <v>1</v>
      </c>
      <c r="B6" s="22">
        <v>3986470</v>
      </c>
      <c r="C6" s="22">
        <v>0</v>
      </c>
      <c r="D6" s="22">
        <v>0</v>
      </c>
      <c r="E6" s="22">
        <f>SUM(B6:D6)</f>
        <v>3986470</v>
      </c>
      <c r="F6" s="22">
        <v>0</v>
      </c>
      <c r="G6" s="23">
        <f>E6-F6</f>
        <v>3986470</v>
      </c>
    </row>
    <row r="7" spans="1:7" ht="30" customHeight="1">
      <c r="A7" s="21" t="s">
        <v>2</v>
      </c>
      <c r="B7" s="22">
        <v>10188305</v>
      </c>
      <c r="C7" s="22">
        <v>0</v>
      </c>
      <c r="D7" s="22">
        <v>714920</v>
      </c>
      <c r="E7" s="22">
        <f>SUM(B7:D7)</f>
        <v>10903225</v>
      </c>
      <c r="F7" s="22">
        <v>0</v>
      </c>
      <c r="G7" s="23">
        <f>E7-F7</f>
        <v>10903225</v>
      </c>
    </row>
    <row r="8" spans="1:9" ht="30" customHeight="1">
      <c r="A8" s="21" t="s">
        <v>3</v>
      </c>
      <c r="B8" s="22">
        <v>25635802</v>
      </c>
      <c r="C8" s="22">
        <v>1005865</v>
      </c>
      <c r="D8" s="22">
        <v>153605</v>
      </c>
      <c r="E8" s="22">
        <f>SUM(B8:D8)</f>
        <v>26795272</v>
      </c>
      <c r="F8" s="22">
        <v>998436</v>
      </c>
      <c r="G8" s="23">
        <f>E8-F8</f>
        <v>25796836</v>
      </c>
      <c r="I8" s="1"/>
    </row>
    <row r="9" spans="1:7" ht="30" customHeight="1">
      <c r="A9" s="21" t="s">
        <v>4</v>
      </c>
      <c r="B9" s="22">
        <v>3980887</v>
      </c>
      <c r="C9" s="22">
        <v>0</v>
      </c>
      <c r="D9" s="22">
        <v>1334485</v>
      </c>
      <c r="E9" s="22">
        <f>SUM(B9:D9)</f>
        <v>5315372</v>
      </c>
      <c r="F9" s="22">
        <v>0</v>
      </c>
      <c r="G9" s="23">
        <f>E9-F9</f>
        <v>5315372</v>
      </c>
    </row>
    <row r="10" spans="1:7" s="1" customFormat="1" ht="30" customHeight="1">
      <c r="A10" s="24" t="s">
        <v>17</v>
      </c>
      <c r="B10" s="3">
        <f aca="true" t="shared" si="0" ref="B10:G10">SUM(B5:B9)</f>
        <v>87569611</v>
      </c>
      <c r="C10" s="3">
        <f t="shared" si="0"/>
        <v>1005865</v>
      </c>
      <c r="D10" s="3">
        <f t="shared" si="0"/>
        <v>2203010</v>
      </c>
      <c r="E10" s="3">
        <f t="shared" si="0"/>
        <v>90778486</v>
      </c>
      <c r="F10" s="3">
        <f t="shared" si="0"/>
        <v>1144436</v>
      </c>
      <c r="G10" s="25">
        <f t="shared" si="0"/>
        <v>89634050</v>
      </c>
    </row>
    <row r="11" spans="1:7" ht="30" customHeight="1">
      <c r="A11" s="21" t="s">
        <v>5</v>
      </c>
      <c r="B11" s="22">
        <v>0</v>
      </c>
      <c r="C11" s="22">
        <v>0</v>
      </c>
      <c r="D11" s="22">
        <v>7000000</v>
      </c>
      <c r="E11" s="22">
        <f>SUM(B11:D11)</f>
        <v>7000000</v>
      </c>
      <c r="F11" s="22">
        <v>0</v>
      </c>
      <c r="G11" s="23">
        <f>E11-F11</f>
        <v>7000000</v>
      </c>
    </row>
    <row r="12" spans="1:7" ht="30" customHeight="1">
      <c r="A12" s="21" t="s">
        <v>6</v>
      </c>
      <c r="B12" s="22">
        <v>0</v>
      </c>
      <c r="C12" s="22">
        <v>0</v>
      </c>
      <c r="D12" s="22">
        <v>0</v>
      </c>
      <c r="E12" s="22">
        <f>SUM(B12:D12)</f>
        <v>0</v>
      </c>
      <c r="F12" s="22">
        <v>0</v>
      </c>
      <c r="G12" s="23">
        <f>E12-F12</f>
        <v>0</v>
      </c>
    </row>
    <row r="13" spans="1:7" s="1" customFormat="1" ht="30" customHeight="1">
      <c r="A13" s="24" t="s">
        <v>18</v>
      </c>
      <c r="B13" s="3">
        <f aca="true" t="shared" si="1" ref="B13:G13">SUM(B11:B12)</f>
        <v>0</v>
      </c>
      <c r="C13" s="3">
        <f t="shared" si="1"/>
        <v>0</v>
      </c>
      <c r="D13" s="3">
        <f t="shared" si="1"/>
        <v>7000000</v>
      </c>
      <c r="E13" s="3">
        <f t="shared" si="1"/>
        <v>7000000</v>
      </c>
      <c r="F13" s="3">
        <f t="shared" si="1"/>
        <v>0</v>
      </c>
      <c r="G13" s="25">
        <f t="shared" si="1"/>
        <v>7000000</v>
      </c>
    </row>
    <row r="14" spans="1:8" s="7" customFormat="1" ht="30" customHeight="1" thickBot="1">
      <c r="A14" s="26" t="s">
        <v>15</v>
      </c>
      <c r="B14" s="5">
        <f aca="true" t="shared" si="2" ref="B14:G14">+B13+B10</f>
        <v>87569611</v>
      </c>
      <c r="C14" s="5">
        <f t="shared" si="2"/>
        <v>1005865</v>
      </c>
      <c r="D14" s="5">
        <f t="shared" si="2"/>
        <v>9203010</v>
      </c>
      <c r="E14" s="5">
        <f t="shared" si="2"/>
        <v>97778486</v>
      </c>
      <c r="F14" s="5">
        <f t="shared" si="2"/>
        <v>1144436</v>
      </c>
      <c r="G14" s="27">
        <f t="shared" si="2"/>
        <v>96634050</v>
      </c>
      <c r="H14" s="6"/>
    </row>
    <row r="15" spans="1:7" s="13" customFormat="1" ht="30" customHeight="1">
      <c r="A15" s="28" t="s">
        <v>16</v>
      </c>
      <c r="B15" s="29"/>
      <c r="C15" s="29"/>
      <c r="D15" s="29"/>
      <c r="E15" s="29"/>
      <c r="F15" s="29"/>
      <c r="G15" s="30"/>
    </row>
    <row r="16" spans="1:7" ht="30" customHeight="1">
      <c r="A16" s="21" t="s">
        <v>7</v>
      </c>
      <c r="B16" s="22">
        <v>0</v>
      </c>
      <c r="C16" s="22">
        <v>0</v>
      </c>
      <c r="D16" s="22">
        <v>0</v>
      </c>
      <c r="E16" s="22">
        <f>SUM(B16:D16)</f>
        <v>0</v>
      </c>
      <c r="F16" s="22">
        <v>0</v>
      </c>
      <c r="G16" s="23">
        <f>+E16-F16</f>
        <v>0</v>
      </c>
    </row>
    <row r="17" spans="1:7" ht="30" customHeight="1">
      <c r="A17" s="21" t="s">
        <v>8</v>
      </c>
      <c r="B17" s="22">
        <v>0</v>
      </c>
      <c r="C17" s="22">
        <v>0</v>
      </c>
      <c r="D17" s="22">
        <v>0</v>
      </c>
      <c r="E17" s="22">
        <f>SUM(B17:D17)</f>
        <v>0</v>
      </c>
      <c r="F17" s="22">
        <v>0</v>
      </c>
      <c r="G17" s="23">
        <f>+E17-F17</f>
        <v>0</v>
      </c>
    </row>
    <row r="18" spans="1:7" s="1" customFormat="1" ht="30" customHeight="1">
      <c r="A18" s="24" t="s">
        <v>24</v>
      </c>
      <c r="B18" s="4">
        <f aca="true" t="shared" si="3" ref="B18:G18">SUM(B16:B17)</f>
        <v>0</v>
      </c>
      <c r="C18" s="4">
        <f t="shared" si="3"/>
        <v>0</v>
      </c>
      <c r="D18" s="4">
        <f t="shared" si="3"/>
        <v>0</v>
      </c>
      <c r="E18" s="4">
        <f t="shared" si="3"/>
        <v>0</v>
      </c>
      <c r="F18" s="4">
        <f t="shared" si="3"/>
        <v>0</v>
      </c>
      <c r="G18" s="31">
        <f t="shared" si="3"/>
        <v>0</v>
      </c>
    </row>
    <row r="19" spans="1:7" s="9" customFormat="1" ht="30" customHeight="1" thickBot="1">
      <c r="A19" s="26" t="s">
        <v>19</v>
      </c>
      <c r="B19" s="8">
        <f aca="true" t="shared" si="4" ref="B19:G19">+B18</f>
        <v>0</v>
      </c>
      <c r="C19" s="8">
        <f t="shared" si="4"/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32">
        <f t="shared" si="4"/>
        <v>0</v>
      </c>
    </row>
    <row r="20" spans="1:7" s="10" customFormat="1" ht="30" customHeight="1" thickBot="1">
      <c r="A20" s="33" t="s">
        <v>20</v>
      </c>
      <c r="B20" s="34">
        <f aca="true" t="shared" si="5" ref="B20:G20">+B19+B14</f>
        <v>87569611</v>
      </c>
      <c r="C20" s="34">
        <f t="shared" si="5"/>
        <v>1005865</v>
      </c>
      <c r="D20" s="34">
        <f t="shared" si="5"/>
        <v>9203010</v>
      </c>
      <c r="E20" s="34">
        <f t="shared" si="5"/>
        <v>97778486</v>
      </c>
      <c r="F20" s="34">
        <f t="shared" si="5"/>
        <v>1144436</v>
      </c>
      <c r="G20" s="35">
        <f t="shared" si="5"/>
        <v>96634050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2024-01-25T11:43:32Z</cp:lastPrinted>
  <dcterms:created xsi:type="dcterms:W3CDTF">2016-09-01T06:58:17Z</dcterms:created>
  <dcterms:modified xsi:type="dcterms:W3CDTF">2024-01-25T11:47:15Z</dcterms:modified>
  <cp:category/>
  <cp:version/>
  <cp:contentType/>
  <cp:contentStatus/>
</cp:coreProperties>
</file>