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H15" i="4"/>
  <c r="E15"/>
  <c r="E17" l="1"/>
  <c r="H17" s="1"/>
  <c r="H14"/>
  <c r="E14"/>
  <c r="H12"/>
  <c r="E12"/>
  <c r="E16" l="1"/>
  <c r="H16" s="1"/>
  <c r="E13" l="1"/>
  <c r="H13" l="1"/>
  <c r="E11"/>
  <c r="H11" s="1"/>
  <c r="G19"/>
  <c r="F19"/>
  <c r="D19"/>
  <c r="C19"/>
  <c r="H19" l="1"/>
  <c r="E19"/>
  <c r="H28"/>
  <c r="G28"/>
  <c r="F28"/>
  <c r="D28"/>
  <c r="C28"/>
  <c r="E28" l="1"/>
</calcChain>
</file>

<file path=xl/sharedStrings.xml><?xml version="1.0" encoding="utf-8"?>
<sst xmlns="http://schemas.openxmlformats.org/spreadsheetml/2006/main" count="41" uniqueCount="32">
  <si>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</si>
  <si>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</si>
  <si>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</si>
  <si>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</si>
  <si>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</si>
  <si>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</si>
  <si>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</si>
  <si>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</si>
  <si>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</si>
  <si>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</si>
  <si>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</si>
  <si>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</si>
  <si>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</si>
  <si>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</si>
  <si>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</si>
  <si>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</si>
  <si>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</si>
  <si>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</si>
  <si>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</si>
  <si>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</si>
  <si>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</si>
  <si>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</si>
  <si>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</si>
  <si>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PRIMAS DE SEGUROS CENTRALIZADAS</t>
  </si>
  <si>
    <t>CONTRATACIÓN OTROS TRABAJOS REALIZADOS OTRAS EMP. O PROFES</t>
  </si>
  <si>
    <t>ARRENDAMIENTOS DE MATERIAL DE TRANSPORTE</t>
  </si>
  <si>
    <t xml:space="preserve">SUMINISTRO DE VESTUARIO </t>
  </si>
  <si>
    <t>DIETAS DEL PERSONAL NO DIRECTIVO</t>
  </si>
  <si>
    <t>TRANSFERENCIAS CORRIENTES A GRUPOS POLITICOS MUNICIPALES</t>
  </si>
  <si>
    <t>En la solicitud de Modificación de crédito existe un error material en la aplicación presupuestaria que dice "039.2023.221.04 debe decir "003 9203 22100"</t>
  </si>
  <si>
    <t>065/23/TC/50</t>
  </si>
  <si>
    <t>OTROS SUMINISTROS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</si>
</sst>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Normal="100" workbookViewId="0">
      <selection activeCell="H15" sqref="H1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69" t="s">
        <v>30</v>
      </c>
    </row>
    <row r="7" spans="1:8" s="10" customFormat="1" ht="12.6" customHeight="1">
      <c r="A7" s="24" t="s">
        <v>1</v>
      </c>
      <c r="B7" s="61" t="s">
        <v>17</v>
      </c>
      <c r="C7" s="25" t="s">
        <v>2</v>
      </c>
      <c r="D7" s="25" t="s">
        <v>3</v>
      </c>
      <c r="E7" s="25" t="s">
        <v>4</v>
      </c>
      <c r="F7" s="64" t="s">
        <v>5</v>
      </c>
      <c r="G7" s="65"/>
      <c r="H7" s="25" t="s">
        <v>2</v>
      </c>
    </row>
    <row r="8" spans="1:8" s="12" customFormat="1" ht="24">
      <c r="A8" s="23" t="s">
        <v>6</v>
      </c>
      <c r="B8" s="62"/>
      <c r="C8" s="22" t="s">
        <v>7</v>
      </c>
      <c r="D8" s="22" t="s">
        <v>8</v>
      </c>
      <c r="E8" s="22" t="s">
        <v>9</v>
      </c>
      <c r="F8" s="11" t="s">
        <v>10</v>
      </c>
      <c r="G8" s="11" t="s">
        <v>11</v>
      </c>
      <c r="H8" s="22" t="s">
        <v>12</v>
      </c>
    </row>
    <row r="9" spans="1:8" s="12" customFormat="1">
      <c r="A9" s="43"/>
      <c r="B9" s="51"/>
      <c r="C9" s="42"/>
      <c r="D9" s="42"/>
      <c r="E9" s="42"/>
      <c r="F9" s="42"/>
      <c r="G9" s="42"/>
      <c r="H9" s="42"/>
    </row>
    <row r="10" spans="1:8" s="12" customFormat="1">
      <c r="A10" s="53"/>
      <c r="B10" s="54"/>
      <c r="C10" s="52"/>
      <c r="D10" s="52"/>
      <c r="E10" s="52"/>
      <c r="F10" s="52"/>
      <c r="G10" s="52"/>
      <c r="H10" s="52"/>
    </row>
    <row r="11" spans="1:8" s="12" customFormat="1">
      <c r="A11" s="66">
        <v>4920022400</v>
      </c>
      <c r="B11" s="67" t="s">
        <v>23</v>
      </c>
      <c r="C11" s="68">
        <v>45000</v>
      </c>
      <c r="D11" s="68">
        <v>0</v>
      </c>
      <c r="E11" s="68">
        <f>C11+D11</f>
        <v>45000</v>
      </c>
      <c r="F11" s="68">
        <v>80000</v>
      </c>
      <c r="G11" s="68"/>
      <c r="H11" s="68">
        <f>E11+F11-G11</f>
        <v>125000</v>
      </c>
    </row>
    <row r="12" spans="1:8" s="12" customFormat="1" ht="24">
      <c r="A12" s="66">
        <v>2932022799</v>
      </c>
      <c r="B12" s="67" t="s">
        <v>24</v>
      </c>
      <c r="C12" s="68">
        <v>475000</v>
      </c>
      <c r="D12" s="68">
        <v>9000.7900000000009</v>
      </c>
      <c r="E12" s="68">
        <f>C12+D12</f>
        <v>484000.79</v>
      </c>
      <c r="F12" s="68"/>
      <c r="G12" s="68">
        <v>68000</v>
      </c>
      <c r="H12" s="68">
        <f>E12+F12-G12</f>
        <v>416000.79</v>
      </c>
    </row>
    <row r="13" spans="1:8" s="12" customFormat="1" ht="24">
      <c r="A13" s="66">
        <v>3920320400</v>
      </c>
      <c r="B13" s="67" t="s">
        <v>25</v>
      </c>
      <c r="C13" s="68">
        <v>5000</v>
      </c>
      <c r="D13" s="68">
        <v>0</v>
      </c>
      <c r="E13" s="68">
        <f>C13+D13</f>
        <v>5000</v>
      </c>
      <c r="F13" s="68"/>
      <c r="G13" s="68">
        <v>5000</v>
      </c>
      <c r="H13" s="68">
        <f>E13+F13-G13</f>
        <v>0</v>
      </c>
    </row>
    <row r="14" spans="1:8" s="12" customFormat="1">
      <c r="A14" s="66">
        <v>3920322104</v>
      </c>
      <c r="B14" s="67" t="s">
        <v>26</v>
      </c>
      <c r="C14" s="68">
        <v>5000</v>
      </c>
      <c r="D14" s="68">
        <v>1159.54</v>
      </c>
      <c r="E14" s="68">
        <f>C14+D14</f>
        <v>6159.54</v>
      </c>
      <c r="F14" s="68"/>
      <c r="G14" s="68">
        <v>900</v>
      </c>
      <c r="H14" s="68">
        <f>E14+F14-G14</f>
        <v>5259.54</v>
      </c>
    </row>
    <row r="15" spans="1:8" s="12" customFormat="1">
      <c r="A15" s="66">
        <v>3920322199</v>
      </c>
      <c r="B15" s="67" t="s">
        <v>31</v>
      </c>
      <c r="C15" s="68">
        <v>5000</v>
      </c>
      <c r="D15" s="68">
        <v>2239.23</v>
      </c>
      <c r="E15" s="68">
        <f>C15+D15</f>
        <v>7239.23</v>
      </c>
      <c r="F15" s="68"/>
      <c r="G15" s="68">
        <v>2000</v>
      </c>
      <c r="H15" s="68">
        <f>E15+F15-G15</f>
        <v>5239.2299999999996</v>
      </c>
    </row>
    <row r="16" spans="1:8" s="12" customFormat="1">
      <c r="A16" s="66">
        <v>3920323020</v>
      </c>
      <c r="B16" s="67" t="s">
        <v>27</v>
      </c>
      <c r="C16" s="68">
        <v>3000</v>
      </c>
      <c r="D16" s="68">
        <v>0</v>
      </c>
      <c r="E16" s="68">
        <f>C16+D16</f>
        <v>3000</v>
      </c>
      <c r="F16" s="68"/>
      <c r="G16" s="68">
        <v>2000</v>
      </c>
      <c r="H16" s="68">
        <f>E16+F16-G16</f>
        <v>1000</v>
      </c>
    </row>
    <row r="17" spans="1:8" s="18" customFormat="1" ht="24">
      <c r="A17" s="66">
        <v>4912048006</v>
      </c>
      <c r="B17" s="67" t="s">
        <v>28</v>
      </c>
      <c r="C17" s="68">
        <v>77400</v>
      </c>
      <c r="D17" s="68"/>
      <c r="E17" s="68">
        <f>C17+D17</f>
        <v>77400</v>
      </c>
      <c r="F17" s="68"/>
      <c r="G17" s="68">
        <v>2100</v>
      </c>
      <c r="H17" s="68">
        <f>E17+F17-G17</f>
        <v>75300</v>
      </c>
    </row>
    <row r="18" spans="1:8" s="19" customFormat="1">
      <c r="A18" s="55"/>
      <c r="B18" s="56"/>
      <c r="C18" s="52"/>
      <c r="D18" s="52"/>
      <c r="E18" s="52"/>
      <c r="F18" s="52"/>
      <c r="G18" s="52"/>
      <c r="H18" s="52"/>
    </row>
    <row r="19" spans="1:8">
      <c r="A19" s="26"/>
      <c r="B19" s="27" t="s">
        <v>13</v>
      </c>
      <c r="C19" s="28">
        <f>SUM(C10:C18)</f>
        <v>615400</v>
      </c>
      <c r="D19" s="28">
        <f>SUM(D10:D18)</f>
        <v>12399.560000000001</v>
      </c>
      <c r="E19" s="28">
        <f>SUM(E10:E18)</f>
        <v>627799.56000000006</v>
      </c>
      <c r="F19" s="47">
        <f>SUM(F10:F18)</f>
        <v>80000</v>
      </c>
      <c r="G19" s="47">
        <f>SUM(G10:G18)</f>
        <v>80000</v>
      </c>
      <c r="H19" s="28">
        <f>SUM(H10:H18)</f>
        <v>627799.56000000006</v>
      </c>
    </row>
    <row r="20" spans="1:8">
      <c r="A20" s="29"/>
      <c r="B20" s="30"/>
      <c r="C20" s="31"/>
      <c r="D20" s="31"/>
      <c r="E20" s="31"/>
      <c r="F20" s="31"/>
      <c r="G20" s="31"/>
      <c r="H20" s="31"/>
    </row>
    <row r="21" spans="1:8">
      <c r="A21" s="32"/>
      <c r="B21" s="33"/>
      <c r="C21" s="34"/>
      <c r="D21" s="34"/>
      <c r="E21" s="34"/>
      <c r="F21" s="34"/>
      <c r="G21" s="34"/>
      <c r="H21" s="34"/>
    </row>
    <row r="22" spans="1:8" s="7" customFormat="1" ht="12.6" customHeight="1">
      <c r="A22" s="20" t="s">
        <v>14</v>
      </c>
      <c r="B22" s="20" t="s">
        <v>18</v>
      </c>
      <c r="C22" s="11" t="s">
        <v>19</v>
      </c>
      <c r="D22" s="11" t="s">
        <v>3</v>
      </c>
      <c r="E22" s="11" t="s">
        <v>20</v>
      </c>
      <c r="F22" s="64" t="s">
        <v>5</v>
      </c>
      <c r="G22" s="65"/>
      <c r="H22" s="11" t="s">
        <v>19</v>
      </c>
    </row>
    <row r="23" spans="1:8" s="21" customFormat="1" ht="24">
      <c r="A23" s="20" t="s">
        <v>6</v>
      </c>
      <c r="B23" s="20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35"/>
      <c r="B24" s="36"/>
      <c r="C24" s="37"/>
      <c r="D24" s="37"/>
      <c r="E24" s="37"/>
      <c r="F24" s="37"/>
      <c r="G24" s="37"/>
      <c r="H24" s="37"/>
    </row>
    <row r="25" spans="1:8" s="13" customFormat="1" ht="14.25" customHeight="1">
      <c r="A25" s="15"/>
      <c r="B25" s="33"/>
      <c r="C25" s="38"/>
      <c r="D25" s="17"/>
      <c r="E25" s="38"/>
      <c r="F25" s="38"/>
      <c r="G25" s="17"/>
      <c r="H25" s="38"/>
    </row>
    <row r="26" spans="1:8" s="13" customFormat="1">
      <c r="A26" s="14"/>
      <c r="B26" s="33"/>
      <c r="C26" s="17"/>
      <c r="D26" s="17"/>
      <c r="E26" s="17"/>
      <c r="F26" s="17"/>
      <c r="G26" s="17"/>
      <c r="H26" s="17"/>
    </row>
    <row r="27" spans="1:8" s="13" customFormat="1">
      <c r="A27" s="39"/>
      <c r="B27" s="40"/>
      <c r="C27" s="17"/>
      <c r="D27" s="17"/>
      <c r="E27" s="17"/>
      <c r="F27" s="17"/>
      <c r="G27" s="17"/>
      <c r="H27" s="17"/>
    </row>
    <row r="28" spans="1:8">
      <c r="A28" s="26"/>
      <c r="B28" s="27" t="s">
        <v>13</v>
      </c>
      <c r="C28" s="46">
        <f t="shared" ref="C28:H28" si="0">SUM(C25:C27)</f>
        <v>0</v>
      </c>
      <c r="D28" s="46">
        <f t="shared" si="0"/>
        <v>0</v>
      </c>
      <c r="E28" s="46">
        <f t="shared" si="0"/>
        <v>0</v>
      </c>
      <c r="F28" s="46">
        <f t="shared" si="0"/>
        <v>0</v>
      </c>
      <c r="G28" s="46">
        <f t="shared" si="0"/>
        <v>0</v>
      </c>
      <c r="H28" s="46">
        <f t="shared" si="0"/>
        <v>0</v>
      </c>
    </row>
    <row r="29" spans="1:8">
      <c r="A29" s="26"/>
      <c r="B29" s="41"/>
      <c r="C29" s="44"/>
      <c r="D29" s="44"/>
      <c r="E29" s="44"/>
      <c r="F29" s="44"/>
      <c r="G29" s="44"/>
      <c r="H29" s="45"/>
    </row>
    <row r="30" spans="1:8">
      <c r="A30" s="57" t="s">
        <v>22</v>
      </c>
      <c r="B30" s="57"/>
      <c r="C30" s="57"/>
      <c r="D30" s="57"/>
      <c r="E30" s="57"/>
      <c r="F30" s="57"/>
      <c r="G30" s="57"/>
      <c r="H30" s="57"/>
    </row>
    <row r="31" spans="1:8" ht="80.25" customHeight="1">
      <c r="A31" s="58" t="s">
        <v>29</v>
      </c>
      <c r="B31" s="59"/>
      <c r="C31" s="59"/>
      <c r="D31" s="59"/>
      <c r="E31" s="59"/>
      <c r="F31" s="59"/>
      <c r="G31" s="59"/>
      <c r="H31" s="60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48"/>
    <col min="2" max="2" width="11.42578125" style="49"/>
    <col min="3" max="8" width="11.42578125" style="50"/>
    <col min="9" max="16384" width="11.42578125" style="48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2023-10-18T09:51:36Z</cp:lastPrinted>
  <dcterms:created xsi:type="dcterms:W3CDTF">2001-02-01T09:10:38Z</dcterms:created>
  <dcterms:modified xsi:type="dcterms:W3CDTF">2023-10-18T10:03:19Z</dcterms:modified>
</cp:coreProperties>
</file>