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2023 Majadahonda\PRESUPUESTO\MODIFICACIONES DE CREDITO\MC 063-23-TC-48 Educacion Videoportero\"/>
    </mc:Choice>
  </mc:AlternateContent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62913"/>
</workbook>
</file>

<file path=xl/calcChain.xml><?xml version="1.0" encoding="utf-8"?>
<calcChain xmlns="http://schemas.openxmlformats.org/spreadsheetml/2006/main">
  <c r="H13" i="4" l="1"/>
  <c r="E17" i="4"/>
  <c r="E15" i="4"/>
  <c r="H15" i="4" s="1"/>
  <c r="E13" i="4"/>
  <c r="E11" i="4"/>
  <c r="H11" i="4" s="1"/>
  <c r="E10" i="4"/>
  <c r="H10" i="4" s="1"/>
  <c r="H17" i="4" l="1"/>
  <c r="E12" i="4"/>
  <c r="H12" i="4" s="1"/>
  <c r="G19" i="4"/>
  <c r="F19" i="4"/>
  <c r="D19" i="4"/>
  <c r="C19" i="4"/>
  <c r="H19" i="4" l="1"/>
  <c r="E19" i="4"/>
  <c r="H26" i="4"/>
  <c r="G26" i="4"/>
  <c r="F26" i="4"/>
  <c r="D26" i="4"/>
  <c r="C26" i="4"/>
  <c r="E26" i="4" l="1"/>
</calcChain>
</file>

<file path=xl/sharedStrings.xml><?xml version="1.0" encoding="utf-8"?>
<sst xmlns="http://schemas.openxmlformats.org/spreadsheetml/2006/main" count="43" uniqueCount="32">
  <si>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</si>
  <si>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</si>
  <si>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</si>
  <si>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</si>
  <si>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</si>
  <si>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</si>
  <si>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</si>
  <si>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</si>
  <si>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</si>
  <si>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</si>
  <si>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</si>
  <si>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</si>
  <si>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</si>
  <si>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</si>
  <si>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</si>
  <si>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</si>
  <si>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</si>
  <si>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</si>
  <si>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</si>
  <si>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</si>
  <si>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</si>
  <si>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</si>
  <si>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</si>
  <si>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REPOSICIÓN EN MAQUINARIA, INSTALACIONES Y UTILLAJE</t>
  </si>
  <si>
    <t>CONTRATACIÓN SERV.CULTURALES, DEPORT., SANITARIOS Y SOCIALES</t>
  </si>
  <si>
    <t>SUMINISTRO DE VESTUARIO.</t>
  </si>
  <si>
    <t>CONTRATACION OTROS TRABAJOS REALIZADOS OTRAS EMP. O PROFES.</t>
  </si>
  <si>
    <t>MOBILIARIO</t>
  </si>
  <si>
    <t>EQUIPOS PARA PROCESOS DE INFORMACIÓN</t>
  </si>
  <si>
    <t>2023-4-INVEN-1 Inversiones Educación 2023</t>
  </si>
  <si>
    <t>Nº DE EXPEDIENTE:  063/23/TC/48</t>
  </si>
  <si>
    <t>PROGRAMAS DE LA POLÍTICA DE GASTO 32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</si>
</sst>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4" xfId="0" applyNumberFormat="1" applyFont="1" applyBorder="1" applyAlignment="1">
      <alignment horizontal="center" vertical="center"/>
    </xf>
    <xf numFmtId="4" fontId="5" fillId="0" borderId="8" xfId="0" quotePrefix="1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vertical="center"/>
    </xf>
    <xf numFmtId="4" fontId="6" fillId="0" borderId="5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8" xfId="0" applyNumberFormat="1" applyFont="1" applyBorder="1" applyAlignment="1">
      <alignment vertical="center"/>
    </xf>
    <xf numFmtId="4" fontId="5" fillId="0" borderId="2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4" xfId="0" applyNumberFormat="1" applyFont="1" applyBorder="1" applyAlignment="1">
      <alignment horizontal="centerContinuous" vertical="center" wrapText="1"/>
    </xf>
    <xf numFmtId="164" fontId="8" fillId="0" borderId="0" xfId="0" applyNumberFormat="1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9"/>
  <sheetViews>
    <sheetView tabSelected="1" zoomScaleNormal="100" workbookViewId="0">
      <selection activeCell="E15" sqref="E15"/>
    </sheetView>
  </sheetViews>
  <sheetFormatPr baseColWidth="10" defaultColWidth="11.42578125" defaultRowHeight="12.75" x14ac:dyDescent="0.2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 x14ac:dyDescent="0.2"/>
    <row r="3" spans="1:8" ht="19.5" customHeight="1" x14ac:dyDescent="0.2">
      <c r="A3" s="53" t="s">
        <v>0</v>
      </c>
      <c r="B3" s="53"/>
      <c r="C3" s="53"/>
      <c r="D3" s="53"/>
      <c r="E3" s="53"/>
      <c r="F3" s="53"/>
      <c r="G3" s="53"/>
      <c r="H3" s="53"/>
    </row>
    <row r="4" spans="1:8" ht="19.5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30</v>
      </c>
    </row>
    <row r="7" spans="1:8" s="10" customFormat="1" ht="12.6" customHeight="1" x14ac:dyDescent="0.2">
      <c r="A7" s="24" t="s">
        <v>1</v>
      </c>
      <c r="B7" s="51" t="s">
        <v>17</v>
      </c>
      <c r="C7" s="25" t="s">
        <v>2</v>
      </c>
      <c r="D7" s="25" t="s">
        <v>3</v>
      </c>
      <c r="E7" s="25" t="s">
        <v>4</v>
      </c>
      <c r="F7" s="54" t="s">
        <v>5</v>
      </c>
      <c r="G7" s="55"/>
      <c r="H7" s="25" t="s">
        <v>2</v>
      </c>
    </row>
    <row r="8" spans="1:8" s="12" customFormat="1" ht="24" x14ac:dyDescent="0.2">
      <c r="A8" s="23" t="s">
        <v>6</v>
      </c>
      <c r="B8" s="52"/>
      <c r="C8" s="22" t="s">
        <v>7</v>
      </c>
      <c r="D8" s="22" t="s">
        <v>8</v>
      </c>
      <c r="E8" s="22" t="s">
        <v>9</v>
      </c>
      <c r="F8" s="11" t="s">
        <v>10</v>
      </c>
      <c r="G8" s="11" t="s">
        <v>11</v>
      </c>
      <c r="H8" s="22" t="s">
        <v>12</v>
      </c>
    </row>
    <row r="9" spans="1:8" s="12" customFormat="1" ht="20.100000000000001" customHeight="1" x14ac:dyDescent="0.2">
      <c r="A9" s="45" t="s">
        <v>31</v>
      </c>
      <c r="B9" s="46"/>
      <c r="C9" s="17"/>
      <c r="D9" s="17"/>
      <c r="E9" s="17"/>
      <c r="F9" s="17"/>
      <c r="G9" s="17"/>
      <c r="H9" s="17"/>
    </row>
    <row r="10" spans="1:8" s="12" customFormat="1" ht="30" customHeight="1" x14ac:dyDescent="0.2">
      <c r="A10" s="18">
        <v>12326022717</v>
      </c>
      <c r="B10" s="19" t="s">
        <v>24</v>
      </c>
      <c r="C10" s="17">
        <v>30000</v>
      </c>
      <c r="D10" s="17">
        <v>-27873.42</v>
      </c>
      <c r="E10" s="17">
        <f t="shared" ref="E10:E11" si="0">C10+D10</f>
        <v>2126.5800000000017</v>
      </c>
      <c r="F10" s="17"/>
      <c r="G10" s="17">
        <v>2126.58</v>
      </c>
      <c r="H10" s="17">
        <f t="shared" ref="H10:H11" si="1">E10+F10-G10</f>
        <v>0</v>
      </c>
    </row>
    <row r="11" spans="1:8" s="12" customFormat="1" ht="30" customHeight="1" x14ac:dyDescent="0.2">
      <c r="A11" s="18">
        <v>12323022104</v>
      </c>
      <c r="B11" s="19" t="s">
        <v>25</v>
      </c>
      <c r="C11" s="17">
        <v>4802</v>
      </c>
      <c r="D11" s="17"/>
      <c r="E11" s="17">
        <f t="shared" si="0"/>
        <v>4802</v>
      </c>
      <c r="F11" s="17"/>
      <c r="G11" s="17">
        <v>4802</v>
      </c>
      <c r="H11" s="17">
        <f t="shared" si="1"/>
        <v>0</v>
      </c>
    </row>
    <row r="12" spans="1:8" s="12" customFormat="1" ht="30" customHeight="1" x14ac:dyDescent="0.2">
      <c r="A12" s="18">
        <v>12324022799</v>
      </c>
      <c r="B12" s="19" t="s">
        <v>26</v>
      </c>
      <c r="C12" s="17">
        <v>6763</v>
      </c>
      <c r="D12" s="17"/>
      <c r="E12" s="17">
        <f>C12+D12</f>
        <v>6763</v>
      </c>
      <c r="F12" s="17"/>
      <c r="G12" s="17">
        <v>4489.92</v>
      </c>
      <c r="H12" s="17">
        <f>E12+F12-G12</f>
        <v>2273.08</v>
      </c>
    </row>
    <row r="13" spans="1:8" s="12" customFormat="1" ht="30" customHeight="1" x14ac:dyDescent="0.2">
      <c r="A13" s="18">
        <v>12320062500</v>
      </c>
      <c r="B13" s="19" t="s">
        <v>27</v>
      </c>
      <c r="C13" s="17">
        <v>0</v>
      </c>
      <c r="D13" s="17">
        <v>14431.55</v>
      </c>
      <c r="E13" s="17">
        <f t="shared" ref="E13" si="2">C13+D13</f>
        <v>14431.55</v>
      </c>
      <c r="F13" s="17">
        <v>1510.2</v>
      </c>
      <c r="G13" s="17"/>
      <c r="H13" s="17">
        <f t="shared" ref="H13" si="3">E13+F13-G13</f>
        <v>15941.75</v>
      </c>
    </row>
    <row r="14" spans="1:8" s="12" customFormat="1" ht="15" customHeight="1" x14ac:dyDescent="0.2">
      <c r="B14" s="56" t="s">
        <v>29</v>
      </c>
      <c r="C14" s="17"/>
      <c r="D14" s="17"/>
      <c r="E14" s="17"/>
      <c r="F14" s="17"/>
      <c r="G14" s="17"/>
      <c r="H14" s="17"/>
    </row>
    <row r="15" spans="1:8" s="12" customFormat="1" ht="30" customHeight="1" x14ac:dyDescent="0.2">
      <c r="A15" s="18">
        <v>12320062600</v>
      </c>
      <c r="B15" s="19" t="s">
        <v>28</v>
      </c>
      <c r="C15" s="17">
        <v>0</v>
      </c>
      <c r="D15" s="17">
        <v>3500</v>
      </c>
      <c r="E15" s="17">
        <f>C15+D15</f>
        <v>3500</v>
      </c>
      <c r="F15" s="17">
        <v>2430</v>
      </c>
      <c r="G15" s="17"/>
      <c r="H15" s="17">
        <f>E15+F15-G15</f>
        <v>5930</v>
      </c>
    </row>
    <row r="16" spans="1:8" s="12" customFormat="1" ht="15" customHeight="1" x14ac:dyDescent="0.2">
      <c r="B16" s="56" t="s">
        <v>29</v>
      </c>
      <c r="C16" s="17"/>
      <c r="D16" s="17"/>
      <c r="E16" s="17"/>
      <c r="F16" s="17"/>
      <c r="G16" s="17"/>
      <c r="H16" s="17"/>
    </row>
    <row r="17" spans="1:8" s="12" customFormat="1" ht="30" customHeight="1" x14ac:dyDescent="0.2">
      <c r="A17" s="18">
        <v>12323063300</v>
      </c>
      <c r="B17" s="19" t="s">
        <v>23</v>
      </c>
      <c r="C17" s="17">
        <v>0</v>
      </c>
      <c r="D17" s="17"/>
      <c r="E17" s="17">
        <f>C17+D17</f>
        <v>0</v>
      </c>
      <c r="F17" s="17">
        <v>7478.3</v>
      </c>
      <c r="G17" s="17"/>
      <c r="H17" s="17">
        <f>E17+F17-G17</f>
        <v>7478.3</v>
      </c>
    </row>
    <row r="18" spans="1:8" s="12" customFormat="1" ht="27" customHeight="1" x14ac:dyDescent="0.2">
      <c r="A18" s="18"/>
      <c r="B18" s="57" t="s">
        <v>29</v>
      </c>
      <c r="C18" s="17"/>
      <c r="D18" s="17"/>
      <c r="E18" s="17"/>
      <c r="F18" s="17"/>
      <c r="G18" s="17"/>
      <c r="H18" s="17"/>
    </row>
    <row r="19" spans="1:8" x14ac:dyDescent="0.2">
      <c r="A19" s="26"/>
      <c r="B19" s="27" t="s">
        <v>13</v>
      </c>
      <c r="C19" s="28">
        <f>SUM(C9:C18)</f>
        <v>41565</v>
      </c>
      <c r="D19" s="28">
        <f>SUM(D9:D18)</f>
        <v>-9941.869999999999</v>
      </c>
      <c r="E19" s="28">
        <f>SUM(E9:E18)</f>
        <v>31623.13</v>
      </c>
      <c r="F19" s="41">
        <f>SUM(F9:F18)</f>
        <v>11418.5</v>
      </c>
      <c r="G19" s="41">
        <f>SUM(G9:G18)</f>
        <v>11418.5</v>
      </c>
      <c r="H19" s="28">
        <f>SUM(H9:H18)</f>
        <v>31623.13</v>
      </c>
    </row>
    <row r="20" spans="1:8" x14ac:dyDescent="0.2">
      <c r="A20" s="29"/>
      <c r="B20" s="30"/>
      <c r="C20" s="31"/>
      <c r="D20" s="31"/>
      <c r="E20" s="31"/>
      <c r="F20" s="31"/>
      <c r="G20" s="31"/>
      <c r="H20" s="31"/>
    </row>
    <row r="21" spans="1:8" x14ac:dyDescent="0.2">
      <c r="A21" s="32"/>
      <c r="B21" s="33"/>
      <c r="C21" s="34"/>
      <c r="D21" s="34"/>
      <c r="E21" s="34"/>
      <c r="F21" s="34"/>
      <c r="G21" s="34"/>
      <c r="H21" s="34"/>
    </row>
    <row r="22" spans="1:8" s="7" customFormat="1" ht="12.6" customHeight="1" x14ac:dyDescent="0.2">
      <c r="A22" s="20" t="s">
        <v>14</v>
      </c>
      <c r="B22" s="20" t="s">
        <v>18</v>
      </c>
      <c r="C22" s="11" t="s">
        <v>19</v>
      </c>
      <c r="D22" s="11" t="s">
        <v>3</v>
      </c>
      <c r="E22" s="11" t="s">
        <v>20</v>
      </c>
      <c r="F22" s="54" t="s">
        <v>5</v>
      </c>
      <c r="G22" s="55"/>
      <c r="H22" s="11" t="s">
        <v>19</v>
      </c>
    </row>
    <row r="23" spans="1:8" s="21" customFormat="1" ht="24" x14ac:dyDescent="0.2">
      <c r="A23" s="20" t="s">
        <v>6</v>
      </c>
      <c r="B23" s="20"/>
      <c r="C23" s="11" t="s">
        <v>7</v>
      </c>
      <c r="D23" s="11" t="s">
        <v>8</v>
      </c>
      <c r="E23" s="11" t="s">
        <v>9</v>
      </c>
      <c r="F23" s="15" t="s">
        <v>15</v>
      </c>
      <c r="G23" s="15" t="s">
        <v>16</v>
      </c>
      <c r="H23" s="11" t="s">
        <v>21</v>
      </c>
    </row>
    <row r="24" spans="1:8" s="13" customFormat="1" x14ac:dyDescent="0.2">
      <c r="A24" s="14"/>
      <c r="B24" s="33"/>
      <c r="C24" s="16"/>
      <c r="D24" s="16"/>
      <c r="E24" s="16"/>
      <c r="F24" s="16"/>
      <c r="G24" s="16"/>
      <c r="H24" s="16"/>
    </row>
    <row r="25" spans="1:8" s="13" customFormat="1" x14ac:dyDescent="0.2">
      <c r="A25" s="35"/>
      <c r="B25" s="36"/>
      <c r="C25" s="16"/>
      <c r="D25" s="16"/>
      <c r="E25" s="16"/>
      <c r="F25" s="16"/>
      <c r="G25" s="16"/>
      <c r="H25" s="16"/>
    </row>
    <row r="26" spans="1:8" x14ac:dyDescent="0.2">
      <c r="A26" s="26"/>
      <c r="B26" s="27" t="s">
        <v>13</v>
      </c>
      <c r="C26" s="40">
        <f>SUM(C24:C25)</f>
        <v>0</v>
      </c>
      <c r="D26" s="40">
        <f>SUM(D24:D25)</f>
        <v>0</v>
      </c>
      <c r="E26" s="40">
        <f>SUM(E24:E25)</f>
        <v>0</v>
      </c>
      <c r="F26" s="40">
        <f>SUM(F24:F25)</f>
        <v>0</v>
      </c>
      <c r="G26" s="40">
        <f>SUM(G24:G25)</f>
        <v>0</v>
      </c>
      <c r="H26" s="40">
        <f>SUM(H24:H25)</f>
        <v>0</v>
      </c>
    </row>
    <row r="27" spans="1:8" x14ac:dyDescent="0.2">
      <c r="A27" s="26"/>
      <c r="B27" s="37"/>
      <c r="C27" s="38"/>
      <c r="D27" s="38"/>
      <c r="E27" s="38"/>
      <c r="F27" s="38"/>
      <c r="G27" s="38"/>
      <c r="H27" s="39"/>
    </row>
    <row r="28" spans="1:8" x14ac:dyDescent="0.2">
      <c r="A28" s="47" t="s">
        <v>22</v>
      </c>
      <c r="B28" s="47"/>
      <c r="C28" s="47"/>
      <c r="D28" s="47"/>
      <c r="E28" s="47"/>
      <c r="F28" s="47"/>
      <c r="G28" s="47"/>
      <c r="H28" s="47"/>
    </row>
    <row r="29" spans="1:8" ht="80.25" customHeight="1" x14ac:dyDescent="0.2">
      <c r="A29" s="48"/>
      <c r="B29" s="49"/>
      <c r="C29" s="49"/>
      <c r="D29" s="49"/>
      <c r="E29" s="49"/>
      <c r="F29" s="49"/>
      <c r="G29" s="49"/>
      <c r="H29" s="50"/>
    </row>
  </sheetData>
  <mergeCells count="6">
    <mergeCell ref="A28:H28"/>
    <mergeCell ref="A29:H29"/>
    <mergeCell ref="B7:B8"/>
    <mergeCell ref="A3:H3"/>
    <mergeCell ref="F7:G7"/>
    <mergeCell ref="F22:G2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"/>
  <sheetViews>
    <sheetView workbookViewId="0">
      <selection sqref="A1:XFD1048576"/>
    </sheetView>
  </sheetViews>
  <sheetFormatPr baseColWidth="10" defaultColWidth="11.42578125" defaultRowHeight="11.25" x14ac:dyDescent="0.2"/>
  <cols>
    <col min="1" max="1" width="11.42578125" style="42"/>
    <col min="2" max="2" width="11.42578125" style="43"/>
    <col min="3" max="8" width="11.42578125" style="44"/>
    <col min="9" max="16384" width="11.42578125" style="4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Roberto Fernandez Higueruelo</cp:lastModifiedBy>
  <cp:lastPrinted>2023-09-27T11:05:08Z</cp:lastPrinted>
  <dcterms:created xsi:type="dcterms:W3CDTF">2001-02-01T09:10:38Z</dcterms:created>
  <dcterms:modified xsi:type="dcterms:W3CDTF">2023-10-16T10:55:29Z</dcterms:modified>
</cp:coreProperties>
</file>