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4" i="4"/>
  <c r="K34" s="1"/>
  <c r="H32"/>
  <c r="K32" s="1"/>
  <c r="K30"/>
  <c r="H30"/>
  <c r="H28"/>
  <c r="K28" s="1"/>
  <c r="K26"/>
  <c r="H26"/>
  <c r="H24"/>
  <c r="K24" s="1"/>
  <c r="H22"/>
  <c r="K22" s="1"/>
  <c r="H20"/>
  <c r="K20" s="1"/>
  <c r="H18"/>
  <c r="K18" s="1"/>
  <c r="H16"/>
  <c r="K16" s="1"/>
  <c r="H14"/>
  <c r="K14" s="1"/>
  <c r="F45" l="1"/>
  <c r="J45"/>
  <c r="I45"/>
  <c r="K45"/>
  <c r="H12"/>
  <c r="K12" s="1"/>
  <c r="G45" l="1"/>
  <c r="H45" l="1"/>
  <c r="K57"/>
  <c r="J57"/>
  <c r="I57"/>
  <c r="G57"/>
  <c r="F57"/>
  <c r="H57" l="1"/>
</calcChain>
</file>

<file path=xl/sharedStrings.xml><?xml version="1.0" encoding="utf-8"?>
<sst xmlns="http://schemas.openxmlformats.org/spreadsheetml/2006/main" count="78" uniqueCount="53">
  <si>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</si>
  <si>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</si>
  <si>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</si>
  <si>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</si>
  <si>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</si>
  <si>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</si>
  <si>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</si>
  <si>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</si>
  <si>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</si>
  <si>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</si>
  <si>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</si>
  <si>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</si>
  <si>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</si>
  <si>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</si>
  <si>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</si>
  <si>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</si>
  <si>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</si>
  <si>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</si>
  <si>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</si>
  <si>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</si>
  <si>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</si>
  <si>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</si>
  <si>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</si>
  <si>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</si>
  <si>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</si>
  <si>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</si>
  <si>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</si>
  <si>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</si>
  <si>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</si>
  <si>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</si>
  <si>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</si>
  <si>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HORAS EXTRAORDINARIAS PERSONAL LABORAL FIJO</t>
  </si>
  <si>
    <t>ATRASOS 2012 RETRIBUCIONES PERSONAL LABORAL FIJO</t>
  </si>
  <si>
    <t>Nº DE EXPEDIENTE:  055/17/TC/41</t>
  </si>
  <si>
    <t>003 9200 22610</t>
  </si>
  <si>
    <t>GASTOS MUNIDAD DE VECINOS</t>
  </si>
  <si>
    <t>003 9260 12101</t>
  </si>
  <si>
    <t>COMPLEMENTO ESPECIFICO PERSONAL FUNCIONARIO</t>
  </si>
  <si>
    <t>003 9260 12100</t>
  </si>
  <si>
    <t>COMPLEMENTO DESTINO PERSONAL FUNCIONARIO</t>
  </si>
  <si>
    <t>003 9260 13000</t>
  </si>
  <si>
    <t>RETRIBUCIONES BÁSICAS PERSONAL LABORAL</t>
  </si>
  <si>
    <t>003 9260 13003</t>
  </si>
  <si>
    <t>003 9251 13000</t>
  </si>
  <si>
    <t>003 9251 13001</t>
  </si>
  <si>
    <t>003 9251 15100</t>
  </si>
  <si>
    <t>GRATIFICACIONES</t>
  </si>
  <si>
    <t>005 9320 12003</t>
  </si>
  <si>
    <t>SUELDOS DEL GRUPO C1 PERSONAL FUNCIONARIO</t>
  </si>
  <si>
    <t>005 9320 12006</t>
  </si>
  <si>
    <t>TRIENIOS PERSONAL FUNCIONARIOS</t>
  </si>
  <si>
    <t>005 9320 12100</t>
  </si>
  <si>
    <t>005 9320 12101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</si>
</sst>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4" fontId="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J35" sqref="J3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1"/>
      <c r="N4" s="81"/>
      <c r="O4" s="81"/>
    </row>
    <row r="5" spans="2:15" ht="19.5" customHeight="1">
      <c r="B5" s="90" t="s">
        <v>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33</v>
      </c>
    </row>
    <row r="8" spans="2:15" ht="13.2">
      <c r="I8" s="9"/>
    </row>
    <row r="9" spans="2:15" s="14" customFormat="1">
      <c r="B9" s="10" t="s">
        <v>3</v>
      </c>
      <c r="C9" s="97" t="s">
        <v>25</v>
      </c>
      <c r="D9" s="97"/>
      <c r="E9" s="98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8" t="s">
        <v>1</v>
      </c>
      <c r="N9" s="89"/>
      <c r="O9" s="91" t="s">
        <v>24</v>
      </c>
    </row>
    <row r="10" spans="2:15" s="14" customFormat="1">
      <c r="B10" s="15" t="s">
        <v>8</v>
      </c>
      <c r="C10" s="99"/>
      <c r="D10" s="99"/>
      <c r="E10" s="100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2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 t="s">
        <v>34</v>
      </c>
      <c r="C12" s="2" t="s">
        <v>35</v>
      </c>
      <c r="F12" s="62">
        <v>135000</v>
      </c>
      <c r="G12" s="62"/>
      <c r="H12" s="62">
        <f>F12+G12</f>
        <v>135000</v>
      </c>
      <c r="I12" s="62">
        <v>85000</v>
      </c>
      <c r="J12" s="62"/>
      <c r="K12" s="62">
        <f>H12+I12-J12</f>
        <v>220000</v>
      </c>
      <c r="L12" s="63" t="s">
        <v>30</v>
      </c>
      <c r="M12" s="62"/>
      <c r="N12" s="64"/>
      <c r="O12" s="65">
        <v>1</v>
      </c>
    </row>
    <row r="13" spans="2:15" ht="13.5" customHeight="1">
      <c r="B13" s="61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1" t="s">
        <v>36</v>
      </c>
      <c r="C14" s="2" t="s">
        <v>37</v>
      </c>
      <c r="D14" s="2"/>
      <c r="E14" s="2"/>
      <c r="F14" s="62">
        <v>132986</v>
      </c>
      <c r="G14" s="62">
        <v>-17500</v>
      </c>
      <c r="H14" s="62">
        <f>F14+G14</f>
        <v>115486</v>
      </c>
      <c r="I14" s="62"/>
      <c r="J14" s="62">
        <v>24000</v>
      </c>
      <c r="K14" s="62">
        <f>H14+I14-J14</f>
        <v>91486</v>
      </c>
      <c r="L14" s="63" t="s">
        <v>30</v>
      </c>
      <c r="M14" s="62"/>
      <c r="N14" s="64"/>
      <c r="O14" s="65">
        <v>1</v>
      </c>
    </row>
    <row r="15" spans="2:15" s="29" customFormat="1" ht="13.2">
      <c r="B15" s="61"/>
      <c r="C15" s="2"/>
      <c r="D15" s="2"/>
      <c r="E15" s="2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29" customFormat="1" ht="13.2">
      <c r="B16" s="61" t="s">
        <v>38</v>
      </c>
      <c r="C16" s="2" t="s">
        <v>39</v>
      </c>
      <c r="D16" s="2"/>
      <c r="E16" s="2"/>
      <c r="F16" s="62">
        <v>38075</v>
      </c>
      <c r="G16" s="62"/>
      <c r="H16" s="62">
        <f>F16+G16</f>
        <v>38075</v>
      </c>
      <c r="I16" s="62"/>
      <c r="J16" s="62">
        <v>8000</v>
      </c>
      <c r="K16" s="62">
        <f>H16+I16-J16</f>
        <v>30075</v>
      </c>
      <c r="L16" s="63" t="s">
        <v>30</v>
      </c>
      <c r="M16" s="62"/>
      <c r="N16" s="64"/>
      <c r="O16" s="65">
        <v>1</v>
      </c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 t="s">
        <v>40</v>
      </c>
      <c r="C18" s="2" t="s">
        <v>41</v>
      </c>
      <c r="D18" s="2"/>
      <c r="E18" s="2"/>
      <c r="F18" s="62">
        <v>132986</v>
      </c>
      <c r="G18" s="62"/>
      <c r="H18" s="62">
        <f>F18+G18</f>
        <v>132986</v>
      </c>
      <c r="I18" s="62"/>
      <c r="J18" s="62">
        <v>3368</v>
      </c>
      <c r="K18" s="62">
        <f>H18+I18-J18</f>
        <v>129618</v>
      </c>
      <c r="L18" s="63" t="s">
        <v>30</v>
      </c>
      <c r="M18" s="62"/>
      <c r="N18" s="64"/>
      <c r="O18" s="65">
        <v>1</v>
      </c>
    </row>
    <row r="19" spans="2:15" s="29" customFormat="1" ht="13.2" customHeight="1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 t="s">
        <v>42</v>
      </c>
      <c r="C20" s="2" t="s">
        <v>32</v>
      </c>
      <c r="D20" s="2"/>
      <c r="E20" s="2"/>
      <c r="F20" s="62">
        <v>5940</v>
      </c>
      <c r="G20" s="62"/>
      <c r="H20" s="62">
        <f>F20+G20</f>
        <v>5940</v>
      </c>
      <c r="I20" s="62"/>
      <c r="J20" s="62">
        <v>5000</v>
      </c>
      <c r="K20" s="62">
        <f>H20+I20-J20</f>
        <v>940</v>
      </c>
      <c r="L20" s="63" t="s">
        <v>30</v>
      </c>
      <c r="M20" s="62"/>
      <c r="N20" s="64"/>
      <c r="O20" s="65">
        <v>1</v>
      </c>
    </row>
    <row r="21" spans="2:15" s="29" customFormat="1" ht="13.2" customHeight="1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 t="s">
        <v>43</v>
      </c>
      <c r="C22" s="2" t="s">
        <v>41</v>
      </c>
      <c r="D22" s="2"/>
      <c r="E22" s="2"/>
      <c r="F22" s="62">
        <v>247793</v>
      </c>
      <c r="G22" s="62"/>
      <c r="H22" s="62">
        <f>F22+G22</f>
        <v>247793</v>
      </c>
      <c r="I22" s="62"/>
      <c r="J22" s="62">
        <v>6000</v>
      </c>
      <c r="K22" s="62">
        <f>H22+I22-J22</f>
        <v>241793</v>
      </c>
      <c r="L22" s="63" t="s">
        <v>30</v>
      </c>
      <c r="M22" s="62"/>
      <c r="N22" s="64"/>
      <c r="O22" s="65">
        <v>1</v>
      </c>
    </row>
    <row r="23" spans="2:15" s="78" customFormat="1" ht="13.2" customHeight="1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 customHeight="1">
      <c r="B24" s="61" t="s">
        <v>44</v>
      </c>
      <c r="C24" s="2" t="s">
        <v>31</v>
      </c>
      <c r="D24" s="2"/>
      <c r="E24" s="2"/>
      <c r="F24" s="62">
        <v>1000</v>
      </c>
      <c r="G24" s="62"/>
      <c r="H24" s="62">
        <f>F24+G24</f>
        <v>1000</v>
      </c>
      <c r="I24" s="62"/>
      <c r="J24" s="62">
        <v>1000</v>
      </c>
      <c r="K24" s="62">
        <f>H24+I24-J24</f>
        <v>0</v>
      </c>
      <c r="L24" s="63" t="s">
        <v>30</v>
      </c>
      <c r="M24" s="62"/>
      <c r="N24" s="64"/>
      <c r="O24" s="65">
        <v>1</v>
      </c>
    </row>
    <row r="25" spans="2:15" s="78" customFormat="1" ht="13.2" customHeight="1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 customHeight="1">
      <c r="B26" s="61" t="s">
        <v>45</v>
      </c>
      <c r="C26" s="2" t="s">
        <v>46</v>
      </c>
      <c r="D26" s="2"/>
      <c r="E26" s="2"/>
      <c r="F26" s="62">
        <v>1000</v>
      </c>
      <c r="G26" s="62"/>
      <c r="H26" s="62">
        <f>F26+G26</f>
        <v>1000</v>
      </c>
      <c r="I26" s="62"/>
      <c r="J26" s="62">
        <v>1000</v>
      </c>
      <c r="K26" s="62">
        <f>H26+I26-J26</f>
        <v>0</v>
      </c>
      <c r="L26" s="63" t="s">
        <v>30</v>
      </c>
      <c r="M26" s="62"/>
      <c r="N26" s="64"/>
      <c r="O26" s="65">
        <v>1</v>
      </c>
    </row>
    <row r="27" spans="2:15" s="78" customFormat="1" ht="13.2" customHeight="1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 customHeight="1">
      <c r="B28" s="61" t="s">
        <v>47</v>
      </c>
      <c r="C28" s="2" t="s">
        <v>48</v>
      </c>
      <c r="D28" s="2"/>
      <c r="E28" s="2"/>
      <c r="F28" s="62">
        <v>74179</v>
      </c>
      <c r="G28" s="62">
        <v>-5000</v>
      </c>
      <c r="H28" s="62">
        <f>F28+G28</f>
        <v>69179</v>
      </c>
      <c r="I28" s="62"/>
      <c r="J28" s="62">
        <v>15000</v>
      </c>
      <c r="K28" s="62">
        <f>H28+I28-J28</f>
        <v>54179</v>
      </c>
      <c r="L28" s="63" t="s">
        <v>30</v>
      </c>
      <c r="M28" s="62"/>
      <c r="N28" s="64"/>
      <c r="O28" s="65">
        <v>1</v>
      </c>
    </row>
    <row r="29" spans="2:15" s="29" customFormat="1" ht="13.2" customHeight="1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 customHeight="1">
      <c r="B30" s="61" t="s">
        <v>49</v>
      </c>
      <c r="C30" s="79" t="s">
        <v>50</v>
      </c>
      <c r="D30" s="79"/>
      <c r="E30" s="80"/>
      <c r="F30" s="77">
        <v>24245</v>
      </c>
      <c r="G30" s="77">
        <v>-368</v>
      </c>
      <c r="H30" s="62">
        <f>F30+G30</f>
        <v>23877</v>
      </c>
      <c r="I30" s="62"/>
      <c r="J30" s="62">
        <v>6632</v>
      </c>
      <c r="K30" s="62">
        <f>H30+I30-J30</f>
        <v>17245</v>
      </c>
      <c r="L30" s="63" t="s">
        <v>30</v>
      </c>
      <c r="M30" s="62"/>
      <c r="N30" s="64"/>
      <c r="O30" s="65">
        <v>1</v>
      </c>
    </row>
    <row r="31" spans="2:15" s="78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 t="s">
        <v>51</v>
      </c>
      <c r="C32" s="2" t="s">
        <v>39</v>
      </c>
      <c r="D32" s="2"/>
      <c r="E32" s="2"/>
      <c r="F32" s="62">
        <v>78803</v>
      </c>
      <c r="G32" s="62">
        <v>-6000</v>
      </c>
      <c r="H32" s="62">
        <f>F32+G32</f>
        <v>72803</v>
      </c>
      <c r="I32" s="62"/>
      <c r="J32" s="62">
        <v>10000</v>
      </c>
      <c r="K32" s="62">
        <f>H32+I32-J32</f>
        <v>62803</v>
      </c>
      <c r="L32" s="63" t="s">
        <v>30</v>
      </c>
      <c r="M32" s="62"/>
      <c r="N32" s="64"/>
      <c r="O32" s="65">
        <v>1</v>
      </c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 t="s">
        <v>52</v>
      </c>
      <c r="C34" s="2" t="s">
        <v>37</v>
      </c>
      <c r="D34" s="2"/>
      <c r="E34" s="2"/>
      <c r="F34" s="62">
        <v>223939</v>
      </c>
      <c r="G34" s="62">
        <v>-53000</v>
      </c>
      <c r="H34" s="62">
        <f>F34+G34</f>
        <v>170939</v>
      </c>
      <c r="I34" s="62"/>
      <c r="J34" s="62">
        <v>5000</v>
      </c>
      <c r="K34" s="62">
        <f>H34+I34-J34</f>
        <v>165939</v>
      </c>
      <c r="L34" s="63" t="s">
        <v>30</v>
      </c>
      <c r="M34" s="62"/>
      <c r="N34" s="64"/>
      <c r="O34" s="65">
        <v>1</v>
      </c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61"/>
      <c r="C36" s="2"/>
      <c r="D36" s="2"/>
      <c r="E36" s="2"/>
      <c r="F36" s="62"/>
      <c r="G36" s="62"/>
      <c r="H36" s="62"/>
      <c r="I36" s="62"/>
      <c r="J36" s="62"/>
      <c r="K36" s="62"/>
      <c r="L36" s="63"/>
      <c r="M36" s="62"/>
      <c r="N36" s="64"/>
      <c r="O36" s="65"/>
    </row>
    <row r="37" spans="2:15" s="29" customFormat="1" ht="13.2">
      <c r="B37" s="73"/>
      <c r="C37" s="70"/>
      <c r="D37" s="70"/>
      <c r="E37" s="70"/>
      <c r="F37" s="74"/>
      <c r="G37" s="74"/>
      <c r="H37" s="74"/>
      <c r="I37" s="74"/>
      <c r="J37" s="74"/>
      <c r="K37" s="74"/>
      <c r="L37" s="63"/>
      <c r="M37" s="62"/>
      <c r="N37" s="64"/>
      <c r="O37" s="65"/>
    </row>
    <row r="38" spans="2:15" s="29" customFormat="1" ht="13.2">
      <c r="B38" s="75"/>
      <c r="C38" s="70"/>
      <c r="D38" s="70"/>
      <c r="E38" s="70"/>
      <c r="F38" s="74"/>
      <c r="G38" s="74"/>
      <c r="H38" s="74"/>
      <c r="I38" s="74"/>
      <c r="J38" s="74"/>
      <c r="K38" s="74"/>
      <c r="L38" s="63"/>
      <c r="M38" s="62"/>
      <c r="N38" s="64"/>
      <c r="O38" s="65"/>
    </row>
    <row r="39" spans="2:15" s="29" customFormat="1" ht="13.2">
      <c r="B39" s="61"/>
      <c r="C39" s="2"/>
      <c r="D39" s="70"/>
      <c r="E39" s="70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69"/>
      <c r="C40" s="2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3"/>
      <c r="C41" s="104"/>
      <c r="D41" s="104"/>
      <c r="E41" s="105"/>
      <c r="F41" s="74"/>
      <c r="G41" s="74"/>
      <c r="H41" s="74"/>
      <c r="I41" s="76"/>
      <c r="J41" s="76"/>
      <c r="K41" s="74"/>
      <c r="L41" s="63"/>
      <c r="M41" s="62"/>
      <c r="N41" s="64"/>
      <c r="O41" s="65"/>
    </row>
    <row r="42" spans="2:15" s="29" customFormat="1" ht="13.2">
      <c r="B42" s="69"/>
      <c r="C42" s="70"/>
      <c r="D42" s="70"/>
      <c r="E42" s="71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0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1" t="s">
        <v>18</v>
      </c>
      <c r="D45" s="101"/>
      <c r="E45" s="102"/>
      <c r="F45" s="68">
        <f>SUM(F12:F44)</f>
        <v>1095946</v>
      </c>
      <c r="G45" s="68">
        <f t="shared" ref="G45:H45" si="0">SUM(G13:G44)</f>
        <v>-81868</v>
      </c>
      <c r="H45" s="68">
        <f t="shared" si="0"/>
        <v>879078</v>
      </c>
      <c r="I45" s="68">
        <f>SUM(I12:I44)</f>
        <v>85000</v>
      </c>
      <c r="J45" s="68">
        <f>SUM(J12:J44)</f>
        <v>85000</v>
      </c>
      <c r="K45" s="68">
        <f>SUM(K12:K44)</f>
        <v>1014078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7" t="s">
        <v>26</v>
      </c>
      <c r="D48" s="97"/>
      <c r="E48" s="98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3" t="s">
        <v>20</v>
      </c>
    </row>
    <row r="49" spans="2:15" s="14" customFormat="1">
      <c r="B49" s="15" t="s">
        <v>8</v>
      </c>
      <c r="C49" s="99"/>
      <c r="D49" s="99"/>
      <c r="E49" s="100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4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5"/>
      <c r="D53" s="95"/>
      <c r="E53" s="96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2" t="s">
        <v>23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</row>
    <row r="60" spans="2:15"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2017-12-11T14:03:06Z</dcterms:modified>
</cp:coreProperties>
</file>