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8" i="4"/>
  <c r="K38" s="1"/>
  <c r="K36"/>
  <c r="H36"/>
  <c r="H34"/>
  <c r="K34" s="1"/>
  <c r="H32"/>
  <c r="K32" s="1"/>
  <c r="H30"/>
  <c r="K30" s="1"/>
  <c r="H28"/>
  <c r="K28" s="1"/>
  <c r="H23"/>
  <c r="K23"/>
  <c r="H26"/>
  <c r="K26" s="1"/>
  <c r="H20"/>
  <c r="K20" s="1"/>
  <c r="H18"/>
  <c r="K18" s="1"/>
  <c r="H16" l="1"/>
  <c r="K16" s="1"/>
  <c r="G45" l="1"/>
  <c r="I45"/>
  <c r="J45"/>
  <c r="F45"/>
  <c r="H14" l="1"/>
  <c r="K14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<sst xmlns="http://schemas.openxmlformats.org/spreadsheetml/2006/main" count="70" uniqueCount="45">
  <si>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</si>
  <si>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</si>
  <si>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</si>
  <si>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</si>
  <si>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</si>
  <si>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</si>
  <si>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</si>
  <si>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</si>
  <si>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</si>
  <si>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</si>
  <si>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</si>
  <si>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</si>
  <si>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</si>
  <si>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</si>
  <si>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</si>
  <si>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</si>
  <si>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</si>
  <si>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</si>
  <si>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</si>
  <si>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</si>
  <si>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</si>
  <si>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</si>
  <si>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</si>
  <si>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</si>
  <si>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</si>
  <si>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</si>
  <si>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</si>
  <si>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</si>
  <si>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</si>
  <si>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</si>
  <si>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</si>
  <si>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050/17/TC/37</t>
  </si>
  <si>
    <t>1650 ALUMBRADO PÚBLICO</t>
  </si>
  <si>
    <t>CONTRATACIÓN TRABAJOS DE ESTUDIOS Y TRABAJOS TÉCNICOS</t>
  </si>
  <si>
    <t>INDEMNIZACIONES POR RESPONSABILIDAD PATRIMONIAL</t>
  </si>
  <si>
    <t>2017-4-INVIB-1</t>
  </si>
  <si>
    <t>SUMINISTRO DE COMBUSTIBLE Y CARBURANTES</t>
  </si>
  <si>
    <t>REPARACIÓN, MANT. Y CONSERV. ELEMENTOS DE TRANSPORTE</t>
  </si>
  <si>
    <t>1600 ALCANTARILLADO</t>
  </si>
  <si>
    <t>PRENSA, REVISTAS, LIBROS Y OTRAS PUBLICACIONES</t>
  </si>
  <si>
    <t>1532 PAVIMENTACIÓN DE VIÍAS PÚBLICAS</t>
  </si>
  <si>
    <t>REPARACIÓN, MANT. Y CONSERVACIÓN DE VÍAS PÚBLICAS</t>
  </si>
  <si>
    <t>MATERIAL DE OFICINA NO INVENTARIABLE</t>
  </si>
  <si>
    <t>OTROS SUMINISTROS</t>
  </si>
  <si>
    <t>INVERSIÓN, REPOSICIÓN INFRAEST. Y BIENES USO GENERAL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</si>
</sst>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A10" zoomScale="82" zoomScaleNormal="82" workbookViewId="0">
      <selection activeCell="A38" sqref="A38:XFD38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3"/>
      <c r="N4" s="83"/>
      <c r="O4" s="83"/>
    </row>
    <row r="5" spans="2:15" ht="19.5" customHeight="1">
      <c r="B5" s="92" t="s">
        <v>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9" t="s">
        <v>25</v>
      </c>
      <c r="D9" s="99"/>
      <c r="E9" s="100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0" t="s">
        <v>1</v>
      </c>
      <c r="N9" s="91"/>
      <c r="O9" s="93" t="s">
        <v>24</v>
      </c>
    </row>
    <row r="10" spans="2:15" s="14" customFormat="1">
      <c r="B10" s="15" t="s">
        <v>8</v>
      </c>
      <c r="C10" s="101"/>
      <c r="D10" s="101"/>
      <c r="E10" s="102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4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76" t="s">
        <v>32</v>
      </c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s="29" customFormat="1" ht="13.2">
      <c r="B13" s="69"/>
      <c r="C13" s="2"/>
      <c r="D13" s="2"/>
      <c r="E13" s="2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1">
        <v>2165022706</v>
      </c>
      <c r="C14" s="2" t="s">
        <v>33</v>
      </c>
      <c r="D14" s="2"/>
      <c r="E14" s="2"/>
      <c r="F14" s="62">
        <v>30000</v>
      </c>
      <c r="G14" s="62">
        <v>-18943.97</v>
      </c>
      <c r="H14" s="62">
        <f>F14+G14</f>
        <v>11056.029999999999</v>
      </c>
      <c r="I14" s="62"/>
      <c r="J14" s="62">
        <v>11056.03</v>
      </c>
      <c r="K14" s="62">
        <f>H14+I14-J14</f>
        <v>0</v>
      </c>
      <c r="L14" s="63" t="s">
        <v>30</v>
      </c>
      <c r="M14" s="62"/>
      <c r="N14" s="64"/>
      <c r="O14" s="65">
        <v>1</v>
      </c>
    </row>
    <row r="15" spans="2:15" s="29" customFormat="1" ht="13.2">
      <c r="B15" s="61"/>
      <c r="C15" s="2"/>
      <c r="D15" s="2"/>
      <c r="E15" s="2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29" customFormat="1" ht="13.2">
      <c r="B16" s="61">
        <v>2165022696</v>
      </c>
      <c r="C16" s="2" t="s">
        <v>34</v>
      </c>
      <c r="D16" s="2"/>
      <c r="E16" s="2"/>
      <c r="F16" s="62">
        <v>440</v>
      </c>
      <c r="G16" s="62"/>
      <c r="H16" s="62">
        <f>F16+G16</f>
        <v>440</v>
      </c>
      <c r="I16" s="62"/>
      <c r="J16" s="62">
        <v>440</v>
      </c>
      <c r="K16" s="62">
        <f>H16+I16-J16</f>
        <v>0</v>
      </c>
      <c r="L16" s="63" t="s">
        <v>30</v>
      </c>
      <c r="M16" s="62"/>
      <c r="N16" s="64"/>
      <c r="O16" s="65">
        <v>1</v>
      </c>
    </row>
    <row r="17" spans="2:15" s="29" customFormat="1" ht="13.5" customHeight="1">
      <c r="B17" s="76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2">
      <c r="B18" s="61">
        <v>2165022103</v>
      </c>
      <c r="C18" s="2" t="s">
        <v>36</v>
      </c>
      <c r="D18" s="2"/>
      <c r="E18" s="2"/>
      <c r="F18" s="62">
        <v>2000</v>
      </c>
      <c r="G18" s="62"/>
      <c r="H18" s="62">
        <f>F18+G18</f>
        <v>2000</v>
      </c>
      <c r="I18" s="62"/>
      <c r="J18" s="62">
        <v>300</v>
      </c>
      <c r="K18" s="62">
        <f>H18+I18-J18</f>
        <v>1700</v>
      </c>
      <c r="L18" s="63" t="s">
        <v>30</v>
      </c>
      <c r="M18" s="62"/>
      <c r="N18" s="64"/>
      <c r="O18" s="65">
        <v>1</v>
      </c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>
        <v>2165021400</v>
      </c>
      <c r="C20" s="2" t="s">
        <v>37</v>
      </c>
      <c r="D20" s="2"/>
      <c r="E20" s="2"/>
      <c r="F20" s="62">
        <v>2000</v>
      </c>
      <c r="G20" s="62"/>
      <c r="H20" s="62">
        <f>F20+G20</f>
        <v>2000</v>
      </c>
      <c r="I20" s="62"/>
      <c r="J20" s="62">
        <v>290.97000000000003</v>
      </c>
      <c r="K20" s="62">
        <f>H20+I20-J20</f>
        <v>1709.03</v>
      </c>
      <c r="L20" s="63" t="s">
        <v>30</v>
      </c>
      <c r="M20" s="62"/>
      <c r="N20" s="64"/>
      <c r="O20" s="65">
        <v>1</v>
      </c>
    </row>
    <row r="21" spans="2:15" s="29" customFormat="1" ht="13.2">
      <c r="B21" s="69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82" customFormat="1" ht="32.25" customHeight="1">
      <c r="B22" s="76" t="s">
        <v>38</v>
      </c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2160022001</v>
      </c>
      <c r="C23" s="2" t="s">
        <v>39</v>
      </c>
      <c r="D23" s="2"/>
      <c r="E23" s="2"/>
      <c r="F23" s="62">
        <v>55</v>
      </c>
      <c r="G23" s="62"/>
      <c r="H23" s="62">
        <f>F23+G23</f>
        <v>55</v>
      </c>
      <c r="I23" s="62"/>
      <c r="J23" s="62">
        <v>55</v>
      </c>
      <c r="K23" s="62">
        <f>H23+I23-J23</f>
        <v>0</v>
      </c>
      <c r="L23" s="63" t="s">
        <v>30</v>
      </c>
      <c r="M23" s="62"/>
      <c r="N23" s="64"/>
      <c r="O23" s="65">
        <v>1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82" customFormat="1" ht="24.75" customHeight="1">
      <c r="B25" s="76" t="s">
        <v>40</v>
      </c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1">
        <v>2153221000</v>
      </c>
      <c r="C26" s="2" t="s">
        <v>41</v>
      </c>
      <c r="D26" s="2"/>
      <c r="E26" s="2"/>
      <c r="F26" s="62">
        <v>2601500</v>
      </c>
      <c r="G26" s="62">
        <v>-82000</v>
      </c>
      <c r="H26" s="62">
        <f>F26+G26</f>
        <v>2519500</v>
      </c>
      <c r="I26" s="62"/>
      <c r="J26" s="62">
        <v>7673.9</v>
      </c>
      <c r="K26" s="62">
        <f>H26+I26-J26</f>
        <v>2511826.1</v>
      </c>
      <c r="L26" s="63" t="s">
        <v>30</v>
      </c>
      <c r="M26" s="62"/>
      <c r="N26" s="64"/>
      <c r="O26" s="65">
        <v>1</v>
      </c>
    </row>
    <row r="27" spans="2:15" s="82" customFormat="1" ht="13.2">
      <c r="B27" s="77"/>
      <c r="C27" s="108"/>
      <c r="D27" s="108"/>
      <c r="E27" s="109"/>
      <c r="F27" s="78"/>
      <c r="G27" s="78"/>
      <c r="H27" s="78"/>
      <c r="I27" s="78"/>
      <c r="J27" s="78"/>
      <c r="K27" s="78"/>
      <c r="L27" s="79"/>
      <c r="M27" s="78"/>
      <c r="N27" s="80"/>
      <c r="O27" s="81"/>
    </row>
    <row r="28" spans="2:15" s="29" customFormat="1" ht="13.2">
      <c r="B28" s="61">
        <v>2153222000</v>
      </c>
      <c r="C28" s="2" t="s">
        <v>42</v>
      </c>
      <c r="D28" s="2"/>
      <c r="E28" s="2"/>
      <c r="F28" s="62">
        <v>145</v>
      </c>
      <c r="G28" s="62"/>
      <c r="H28" s="62">
        <f>F28+G28</f>
        <v>145</v>
      </c>
      <c r="I28" s="62"/>
      <c r="J28" s="62">
        <v>145</v>
      </c>
      <c r="K28" s="62">
        <f>H28+I28-J28</f>
        <v>0</v>
      </c>
      <c r="L28" s="63" t="s">
        <v>30</v>
      </c>
      <c r="M28" s="62"/>
      <c r="N28" s="64"/>
      <c r="O28" s="65">
        <v>1</v>
      </c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>
        <v>2153222001</v>
      </c>
      <c r="C30" s="2" t="s">
        <v>39</v>
      </c>
      <c r="D30" s="2"/>
      <c r="E30" s="2"/>
      <c r="F30" s="62">
        <v>90</v>
      </c>
      <c r="G30" s="62"/>
      <c r="H30" s="62">
        <f>F30+G30</f>
        <v>90</v>
      </c>
      <c r="I30" s="62"/>
      <c r="J30" s="62">
        <v>90</v>
      </c>
      <c r="K30" s="62">
        <f>H30+I30-J30</f>
        <v>0</v>
      </c>
      <c r="L30" s="63" t="s">
        <v>30</v>
      </c>
      <c r="M30" s="62"/>
      <c r="N30" s="64"/>
      <c r="O30" s="65">
        <v>1</v>
      </c>
    </row>
    <row r="31" spans="2:15" s="82" customFormat="1" ht="13.2">
      <c r="B31" s="76"/>
      <c r="C31" s="29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>
        <v>2153222199</v>
      </c>
      <c r="C32" s="2" t="s">
        <v>43</v>
      </c>
      <c r="D32" s="2"/>
      <c r="E32" s="2"/>
      <c r="F32" s="62">
        <v>150</v>
      </c>
      <c r="G32" s="62"/>
      <c r="H32" s="62">
        <f>F32+G32</f>
        <v>150</v>
      </c>
      <c r="I32" s="62"/>
      <c r="J32" s="62">
        <v>150</v>
      </c>
      <c r="K32" s="62">
        <f>H32+I32-J32</f>
        <v>0</v>
      </c>
      <c r="L32" s="63" t="s">
        <v>30</v>
      </c>
      <c r="M32" s="62"/>
      <c r="N32" s="64"/>
      <c r="O32" s="65">
        <v>1</v>
      </c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>
        <v>2153222706</v>
      </c>
      <c r="C34" s="2" t="s">
        <v>33</v>
      </c>
      <c r="D34" s="2"/>
      <c r="E34" s="2"/>
      <c r="F34" s="62">
        <v>10</v>
      </c>
      <c r="G34" s="62"/>
      <c r="H34" s="62">
        <f>F34+G34</f>
        <v>10</v>
      </c>
      <c r="I34" s="62"/>
      <c r="J34" s="62">
        <v>10</v>
      </c>
      <c r="K34" s="62">
        <f>H34+I34-J34</f>
        <v>0</v>
      </c>
      <c r="L34" s="63" t="s">
        <v>30</v>
      </c>
      <c r="M34" s="62"/>
      <c r="N34" s="64"/>
      <c r="O34" s="65">
        <v>1</v>
      </c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61">
        <v>2153222696</v>
      </c>
      <c r="C36" s="2" t="s">
        <v>34</v>
      </c>
      <c r="D36" s="2"/>
      <c r="E36" s="2"/>
      <c r="F36" s="62">
        <v>18000</v>
      </c>
      <c r="G36" s="62"/>
      <c r="H36" s="62">
        <f>F36+G36</f>
        <v>18000</v>
      </c>
      <c r="I36" s="62"/>
      <c r="J36" s="62">
        <v>4089.1</v>
      </c>
      <c r="K36" s="62">
        <f>H36+I36-J36</f>
        <v>13910.9</v>
      </c>
      <c r="L36" s="63" t="s">
        <v>30</v>
      </c>
      <c r="M36" s="62"/>
      <c r="N36" s="64"/>
      <c r="O36" s="65">
        <v>1</v>
      </c>
    </row>
    <row r="37" spans="2:15" s="29" customFormat="1" ht="13.2">
      <c r="B37" s="76"/>
      <c r="D37" s="2"/>
      <c r="E37" s="2"/>
      <c r="F37" s="62"/>
      <c r="G37" s="62"/>
      <c r="H37" s="62"/>
      <c r="I37" s="62"/>
      <c r="J37" s="62"/>
      <c r="K37" s="62"/>
      <c r="L37" s="63"/>
      <c r="M37" s="62"/>
      <c r="N37" s="64"/>
      <c r="O37" s="65"/>
    </row>
    <row r="38" spans="2:15" s="29" customFormat="1" ht="13.2">
      <c r="B38" s="61">
        <v>2153261900</v>
      </c>
      <c r="C38" s="2" t="s">
        <v>44</v>
      </c>
      <c r="D38" s="2"/>
      <c r="E38" s="2"/>
      <c r="F38" s="62">
        <v>0</v>
      </c>
      <c r="G38" s="62">
        <v>1768403.78</v>
      </c>
      <c r="H38" s="62">
        <f>F38+G38</f>
        <v>1768403.78</v>
      </c>
      <c r="I38" s="62">
        <v>24300</v>
      </c>
      <c r="J38" s="62"/>
      <c r="K38" s="62">
        <f>H38+I38-J38</f>
        <v>1792703.78</v>
      </c>
      <c r="L38" s="63" t="s">
        <v>30</v>
      </c>
      <c r="M38" s="62"/>
      <c r="N38" s="64"/>
      <c r="O38" s="65">
        <v>1</v>
      </c>
    </row>
    <row r="39" spans="2:15" s="29" customFormat="1" ht="13.2">
      <c r="B39" s="70"/>
      <c r="C39" s="2" t="s">
        <v>35</v>
      </c>
      <c r="D39" s="71"/>
      <c r="E39" s="71"/>
      <c r="F39" s="74"/>
      <c r="G39" s="74"/>
      <c r="H39" s="74"/>
      <c r="I39" s="74"/>
      <c r="J39" s="74"/>
      <c r="K39" s="74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105"/>
      <c r="C41" s="106"/>
      <c r="D41" s="106"/>
      <c r="E41" s="107"/>
      <c r="F41" s="74"/>
      <c r="G41" s="74"/>
      <c r="H41" s="74"/>
      <c r="I41" s="75"/>
      <c r="J41" s="75"/>
      <c r="K41" s="74"/>
      <c r="L41" s="63"/>
      <c r="M41" s="62"/>
      <c r="N41" s="64"/>
      <c r="O41" s="65"/>
    </row>
    <row r="42" spans="2:15" s="29" customFormat="1" ht="13.2">
      <c r="B42" s="70"/>
      <c r="C42" s="2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3" t="s">
        <v>18</v>
      </c>
      <c r="D45" s="103"/>
      <c r="E45" s="104"/>
      <c r="F45" s="68">
        <f>SUM(F12:F44)</f>
        <v>2654390</v>
      </c>
      <c r="G45" s="68">
        <f t="shared" ref="G45:K45" si="0">SUM(G12:G44)</f>
        <v>1667459.81</v>
      </c>
      <c r="H45" s="68">
        <f t="shared" si="0"/>
        <v>4321849.8099999996</v>
      </c>
      <c r="I45" s="68">
        <f t="shared" si="0"/>
        <v>24300</v>
      </c>
      <c r="J45" s="68">
        <f t="shared" si="0"/>
        <v>24300</v>
      </c>
      <c r="K45" s="68">
        <f t="shared" si="0"/>
        <v>4321849.8099999996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9" t="s">
        <v>26</v>
      </c>
      <c r="D48" s="99"/>
      <c r="E48" s="100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5" t="s">
        <v>20</v>
      </c>
    </row>
    <row r="49" spans="2:15" s="14" customFormat="1">
      <c r="B49" s="15" t="s">
        <v>8</v>
      </c>
      <c r="C49" s="101"/>
      <c r="D49" s="101"/>
      <c r="E49" s="102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6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7"/>
      <c r="D53" s="97"/>
      <c r="E53" s="98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4" t="s">
        <v>23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6"/>
    </row>
    <row r="60" spans="2:15">
      <c r="B60" s="87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9"/>
    </row>
  </sheetData>
  <mergeCells count="12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27:E27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2017-11-27T12:49:52Z</dcterms:modified>
</cp:coreProperties>
</file>