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FICHA!$A$1:$O$62</definedName>
  </definedNames>
  <calcPr calcId="125725"/>
</workbook>
</file>

<file path=xl/calcChain.xml><?xml version="1.0" encoding="utf-8"?>
<calcChain xmlns="http://schemas.openxmlformats.org/spreadsheetml/2006/main">
  <c r="H28" i="4"/>
  <c r="K28" s="1"/>
  <c r="H23"/>
  <c r="K23" s="1"/>
  <c r="H21"/>
  <c r="K21" s="1"/>
  <c r="K19"/>
  <c r="H19"/>
  <c r="H15"/>
  <c r="K15" s="1"/>
  <c r="G47"/>
  <c r="I47"/>
  <c r="J47"/>
  <c r="F47"/>
  <c r="K47" l="1"/>
  <c r="H47"/>
  <c r="K59"/>
  <c r="J59"/>
  <c r="I59"/>
  <c r="G59"/>
  <c r="F59"/>
  <c r="H59" l="1"/>
</calcChain>
</file>

<file path=xl/sharedStrings.xml><?xml version="1.0" encoding="utf-8"?>
<sst xmlns="http://schemas.openxmlformats.org/spreadsheetml/2006/main" count="62" uniqueCount="46">
  <si>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</si>
  <si>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</si>
  <si>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</si>
  <si>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</si>
  <si>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</si>
  <si>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</si>
  <si>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</si>
  <si>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</si>
  <si>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</si>
  <si>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</si>
  <si>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</si>
  <si>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</si>
  <si>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</si>
  <si>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</si>
  <si>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</si>
  <si>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</si>
  <si>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</si>
  <si>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</si>
  <si>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</si>
  <si>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</si>
  <si>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</si>
  <si>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</si>
  <si>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</si>
  <si>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</si>
  <si>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</si>
  <si>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</si>
  <si>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</si>
  <si>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</si>
  <si>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</si>
  <si>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</si>
  <si>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</si>
  <si>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MOBILIARIO</t>
  </si>
  <si>
    <t>005 0110 31002</t>
  </si>
  <si>
    <t>INTERESES DE PRESTAMOS A LARGO PLAZO EN EUROS</t>
  </si>
  <si>
    <t>005 9340 35200</t>
  </si>
  <si>
    <t>INTERESES DE DEMORA</t>
  </si>
  <si>
    <t>005 9340 35900</t>
  </si>
  <si>
    <t>OTROS GASTOS FINANCIEROS</t>
  </si>
  <si>
    <t>005 9340 62500</t>
  </si>
  <si>
    <t>2017-4-IN-VTE-001</t>
  </si>
  <si>
    <t>MAQUINARIA, INSTALACIONES Y URILLAJE</t>
  </si>
  <si>
    <t>005 9320 62300</t>
  </si>
  <si>
    <t>Nº DE EXPEDIENTE:  035/17/TP/01</t>
  </si>
  <si>
    <t>0110 DEUDA PUBLICA</t>
  </si>
  <si>
    <t>9320 GESTIÓN DEL SISTEMA TRIBUTARIO</t>
  </si>
  <si>
    <t>9340 GESTIÓN DE LA DEUDA Y DE LA TESORERIA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</si>
</sst>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2"/>
  <sheetViews>
    <sheetView showGridLines="0" tabSelected="1" zoomScale="82" zoomScaleNormal="82" workbookViewId="0">
      <selection activeCell="F19" sqref="F19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42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s="29" customFormat="1" ht="13.2">
      <c r="B13" s="28" t="s">
        <v>43</v>
      </c>
      <c r="C13" s="2"/>
      <c r="D13" s="2"/>
      <c r="E13" s="2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1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 t="s">
        <v>32</v>
      </c>
      <c r="C15" s="2" t="s">
        <v>33</v>
      </c>
      <c r="D15" s="2"/>
      <c r="E15" s="2"/>
      <c r="F15" s="62">
        <v>275000</v>
      </c>
      <c r="G15" s="62"/>
      <c r="H15" s="62">
        <f>F15+G15</f>
        <v>275000</v>
      </c>
      <c r="I15" s="62"/>
      <c r="J15" s="62">
        <v>250000</v>
      </c>
      <c r="K15" s="62">
        <f>H15+I15-J15</f>
        <v>25000</v>
      </c>
      <c r="L15" s="63" t="s">
        <v>25</v>
      </c>
      <c r="M15" s="62"/>
      <c r="N15" s="64"/>
      <c r="O15" s="65">
        <v>1</v>
      </c>
    </row>
    <row r="16" spans="2:15" s="29" customFormat="1" ht="13.2">
      <c r="B16" s="69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28" t="s">
        <v>45</v>
      </c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2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 t="s">
        <v>34</v>
      </c>
      <c r="C19" s="2" t="s">
        <v>35</v>
      </c>
      <c r="D19" s="2"/>
      <c r="E19" s="2"/>
      <c r="F19" s="62">
        <v>100000</v>
      </c>
      <c r="G19" s="62"/>
      <c r="H19" s="62">
        <f>F19+G19</f>
        <v>100000</v>
      </c>
      <c r="I19" s="62">
        <v>238000</v>
      </c>
      <c r="J19" s="62"/>
      <c r="K19" s="62">
        <f>H19+I19-J19</f>
        <v>338000</v>
      </c>
      <c r="L19" s="63" t="s">
        <v>25</v>
      </c>
      <c r="M19" s="62"/>
      <c r="N19" s="64"/>
      <c r="O19" s="65">
        <v>1</v>
      </c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1" t="s">
        <v>36</v>
      </c>
      <c r="C21" s="2" t="s">
        <v>37</v>
      </c>
      <c r="D21" s="2"/>
      <c r="E21" s="2"/>
      <c r="F21" s="62">
        <v>1000</v>
      </c>
      <c r="G21" s="62"/>
      <c r="H21" s="62">
        <f>F21+G21</f>
        <v>1000</v>
      </c>
      <c r="I21" s="62">
        <v>3000</v>
      </c>
      <c r="J21" s="62"/>
      <c r="K21" s="62">
        <f>H21+I21-J21</f>
        <v>4000</v>
      </c>
      <c r="L21" s="63" t="s">
        <v>25</v>
      </c>
      <c r="M21" s="62"/>
      <c r="N21" s="64"/>
      <c r="O21" s="65">
        <v>1</v>
      </c>
    </row>
    <row r="22" spans="2:15" s="29" customFormat="1" ht="13.5" customHeight="1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 t="s">
        <v>38</v>
      </c>
      <c r="C23" s="2" t="s">
        <v>31</v>
      </c>
      <c r="D23" s="2"/>
      <c r="E23" s="2"/>
      <c r="F23" s="62">
        <v>0</v>
      </c>
      <c r="G23" s="62"/>
      <c r="H23" s="62">
        <f>F23+G23</f>
        <v>0</v>
      </c>
      <c r="I23" s="62">
        <v>3000</v>
      </c>
      <c r="J23" s="62"/>
      <c r="K23" s="62">
        <f>H23+I23-J23</f>
        <v>3000</v>
      </c>
      <c r="L23" s="63" t="s">
        <v>25</v>
      </c>
      <c r="M23" s="62"/>
      <c r="N23" s="64"/>
      <c r="O23" s="65">
        <v>1</v>
      </c>
    </row>
    <row r="24" spans="2:15" s="29" customFormat="1" ht="13.2">
      <c r="B24" s="61"/>
      <c r="C24" s="2" t="s">
        <v>39</v>
      </c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78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28" t="s">
        <v>44</v>
      </c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 t="s">
        <v>41</v>
      </c>
      <c r="C28" s="2" t="s">
        <v>40</v>
      </c>
      <c r="D28" s="2"/>
      <c r="E28" s="2"/>
      <c r="F28" s="62">
        <v>0</v>
      </c>
      <c r="G28" s="62"/>
      <c r="H28" s="62">
        <f>F28+G28</f>
        <v>0</v>
      </c>
      <c r="I28" s="62">
        <v>6000</v>
      </c>
      <c r="J28" s="62"/>
      <c r="K28" s="62">
        <f>H28+I28-J28</f>
        <v>6000</v>
      </c>
      <c r="L28" s="63" t="s">
        <v>25</v>
      </c>
      <c r="M28" s="62"/>
      <c r="N28" s="64"/>
      <c r="O28" s="65">
        <v>1</v>
      </c>
    </row>
    <row r="29" spans="2:15" s="29" customFormat="1" ht="13.2">
      <c r="B29" s="61"/>
      <c r="C29" s="2" t="s">
        <v>39</v>
      </c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78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61"/>
      <c r="C37" s="2"/>
      <c r="D37" s="2"/>
      <c r="E37" s="2"/>
      <c r="F37" s="62"/>
      <c r="G37" s="62"/>
      <c r="H37" s="62"/>
      <c r="I37" s="62"/>
      <c r="J37" s="62"/>
      <c r="K37" s="62"/>
      <c r="L37" s="63"/>
      <c r="M37" s="62"/>
      <c r="N37" s="64"/>
      <c r="O37" s="65"/>
    </row>
    <row r="38" spans="2:15" s="29" customFormat="1" ht="13.2">
      <c r="B38" s="70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4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6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70"/>
      <c r="C41" s="71"/>
      <c r="D41" s="71"/>
      <c r="E41" s="71"/>
      <c r="F41" s="75"/>
      <c r="G41" s="75"/>
      <c r="H41" s="75"/>
      <c r="I41" s="75"/>
      <c r="J41" s="75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1"/>
      <c r="F42" s="75"/>
      <c r="G42" s="75"/>
      <c r="H42" s="75"/>
      <c r="I42" s="75"/>
      <c r="J42" s="75"/>
      <c r="K42" s="75"/>
      <c r="L42" s="63"/>
      <c r="M42" s="62"/>
      <c r="N42" s="64"/>
      <c r="O42" s="65"/>
    </row>
    <row r="43" spans="2:15" s="29" customFormat="1" ht="13.2">
      <c r="B43" s="101"/>
      <c r="C43" s="102"/>
      <c r="D43" s="102"/>
      <c r="E43" s="103"/>
      <c r="F43" s="75"/>
      <c r="G43" s="75"/>
      <c r="H43" s="75"/>
      <c r="I43" s="77"/>
      <c r="J43" s="77"/>
      <c r="K43" s="75"/>
      <c r="L43" s="63"/>
      <c r="M43" s="62"/>
      <c r="N43" s="64"/>
      <c r="O43" s="65"/>
    </row>
    <row r="44" spans="2:15" s="29" customFormat="1" ht="13.2">
      <c r="B44" s="70"/>
      <c r="C44" s="71"/>
      <c r="D44" s="71"/>
      <c r="E44" s="72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29" customFormat="1" ht="13.2">
      <c r="B45" s="70"/>
      <c r="C45" s="71"/>
      <c r="D45" s="71"/>
      <c r="E45" s="71"/>
      <c r="F45" s="75"/>
      <c r="G45" s="75"/>
      <c r="H45" s="75"/>
      <c r="I45" s="75"/>
      <c r="J45" s="75"/>
      <c r="K45" s="75"/>
      <c r="L45" s="63"/>
      <c r="M45" s="62"/>
      <c r="N45" s="64"/>
      <c r="O45" s="65"/>
    </row>
    <row r="46" spans="2:15" s="1" customFormat="1" ht="13.2">
      <c r="B46" s="28"/>
      <c r="C46" s="2"/>
      <c r="D46" s="2"/>
      <c r="E46" s="2"/>
      <c r="F46" s="25"/>
      <c r="G46" s="25"/>
      <c r="H46" s="25"/>
      <c r="I46" s="25"/>
      <c r="J46" s="25"/>
      <c r="K46" s="25"/>
      <c r="L46" s="26"/>
      <c r="M46" s="25"/>
      <c r="N46" s="27"/>
      <c r="O46" s="32"/>
    </row>
    <row r="47" spans="2:15">
      <c r="B47" s="33"/>
      <c r="C47" s="99" t="s">
        <v>18</v>
      </c>
      <c r="D47" s="99"/>
      <c r="E47" s="100"/>
      <c r="F47" s="68">
        <f>SUM(F15:F46)</f>
        <v>376000</v>
      </c>
      <c r="G47" s="68">
        <f t="shared" ref="G47:K47" si="0">SUM(G15:G46)</f>
        <v>0</v>
      </c>
      <c r="H47" s="68">
        <f t="shared" si="0"/>
        <v>376000</v>
      </c>
      <c r="I47" s="68">
        <f t="shared" si="0"/>
        <v>250000</v>
      </c>
      <c r="J47" s="68">
        <f t="shared" si="0"/>
        <v>250000</v>
      </c>
      <c r="K47" s="68">
        <f t="shared" si="0"/>
        <v>376000</v>
      </c>
      <c r="L47" s="34"/>
      <c r="M47" s="35"/>
      <c r="N47" s="36"/>
    </row>
    <row r="48" spans="2:15">
      <c r="B48" s="20"/>
      <c r="C48" s="20"/>
      <c r="D48" s="20"/>
      <c r="E48" s="20"/>
      <c r="F48" s="37"/>
      <c r="G48" s="37"/>
      <c r="H48" s="37"/>
      <c r="I48" s="37"/>
      <c r="J48" s="37"/>
      <c r="K48" s="37"/>
      <c r="L48" s="38"/>
    </row>
    <row r="49" spans="2:15">
      <c r="B49" s="31"/>
      <c r="C49" s="31"/>
      <c r="D49" s="31"/>
      <c r="E49" s="31"/>
      <c r="F49" s="39"/>
      <c r="G49" s="39"/>
      <c r="H49" s="39"/>
      <c r="I49" s="39"/>
      <c r="J49" s="39"/>
      <c r="K49" s="39"/>
      <c r="L49" s="40"/>
    </row>
    <row r="50" spans="2:15" s="14" customFormat="1">
      <c r="B50" s="10" t="s">
        <v>19</v>
      </c>
      <c r="C50" s="95" t="s">
        <v>27</v>
      </c>
      <c r="D50" s="95"/>
      <c r="E50" s="96"/>
      <c r="F50" s="11" t="s">
        <v>28</v>
      </c>
      <c r="G50" s="11" t="s">
        <v>5</v>
      </c>
      <c r="H50" s="11" t="s">
        <v>29</v>
      </c>
      <c r="I50" s="41" t="s">
        <v>7</v>
      </c>
      <c r="J50" s="41"/>
      <c r="K50" s="11" t="s">
        <v>28</v>
      </c>
      <c r="L50" s="13" t="s">
        <v>0</v>
      </c>
      <c r="M50" s="91" t="s">
        <v>20</v>
      </c>
    </row>
    <row r="51" spans="2:15" s="14" customFormat="1">
      <c r="B51" s="15" t="s">
        <v>8</v>
      </c>
      <c r="C51" s="97"/>
      <c r="D51" s="97"/>
      <c r="E51" s="98"/>
      <c r="F51" s="16" t="s">
        <v>9</v>
      </c>
      <c r="G51" s="16" t="s">
        <v>10</v>
      </c>
      <c r="H51" s="16" t="s">
        <v>11</v>
      </c>
      <c r="I51" s="42" t="s">
        <v>21</v>
      </c>
      <c r="J51" s="42" t="s">
        <v>22</v>
      </c>
      <c r="K51" s="16" t="s">
        <v>30</v>
      </c>
      <c r="L51" s="17" t="s">
        <v>15</v>
      </c>
      <c r="M51" s="92"/>
    </row>
    <row r="52" spans="2:15" s="29" customFormat="1" ht="13.2"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46"/>
      <c r="M52" s="47"/>
    </row>
    <row r="53" spans="2:15" s="29" customFormat="1" ht="13.2">
      <c r="B53" s="66"/>
      <c r="C53" s="31"/>
      <c r="D53" s="31"/>
      <c r="E53" s="31"/>
      <c r="F53" s="62"/>
      <c r="G53" s="62"/>
      <c r="H53" s="62"/>
      <c r="I53" s="62"/>
      <c r="J53" s="62"/>
      <c r="K53" s="62"/>
      <c r="L53" s="63"/>
      <c r="M53" s="65"/>
      <c r="N53" s="59"/>
      <c r="O53" s="60"/>
    </row>
    <row r="54" spans="2:15" s="29" customFormat="1" ht="13.5" customHeight="1">
      <c r="B54" s="61"/>
      <c r="C54" s="31"/>
      <c r="D54" s="31"/>
      <c r="E54" s="56"/>
      <c r="F54" s="30"/>
      <c r="G54" s="30"/>
      <c r="H54" s="30"/>
      <c r="I54" s="30"/>
      <c r="J54" s="30"/>
      <c r="K54" s="30"/>
      <c r="L54" s="54"/>
      <c r="M54" s="55"/>
    </row>
    <row r="55" spans="2:15" s="29" customFormat="1" ht="14.25" customHeight="1">
      <c r="B55" s="49"/>
      <c r="C55" s="93"/>
      <c r="D55" s="93"/>
      <c r="E55" s="94"/>
      <c r="F55" s="30"/>
      <c r="G55" s="30"/>
      <c r="H55" s="57"/>
      <c r="I55" s="30"/>
      <c r="J55" s="30"/>
      <c r="K55" s="30"/>
      <c r="L55" s="54"/>
      <c r="M55" s="55"/>
    </row>
    <row r="56" spans="2:15" s="29" customFormat="1" ht="14.25" customHeight="1">
      <c r="B56" s="66"/>
      <c r="C56" s="31"/>
      <c r="D56" s="31"/>
      <c r="E56" s="31"/>
      <c r="F56" s="62"/>
      <c r="G56" s="30"/>
      <c r="H56" s="62"/>
      <c r="I56" s="62"/>
      <c r="J56" s="30"/>
      <c r="K56" s="62"/>
      <c r="L56" s="63"/>
      <c r="M56" s="65"/>
    </row>
    <row r="57" spans="2:15" s="29" customFormat="1" ht="13.2">
      <c r="B57" s="61"/>
      <c r="C57" s="31"/>
      <c r="D57" s="31"/>
      <c r="E57" s="67"/>
      <c r="F57" s="30"/>
      <c r="G57" s="25"/>
      <c r="H57" s="30"/>
      <c r="I57" s="25"/>
      <c r="J57" s="25"/>
      <c r="K57" s="30"/>
      <c r="L57" s="26"/>
      <c r="M57" s="24"/>
    </row>
    <row r="58" spans="2:15" s="29" customFormat="1" ht="13.2">
      <c r="B58" s="49"/>
      <c r="F58" s="30"/>
      <c r="G58" s="30"/>
      <c r="H58" s="30"/>
      <c r="I58" s="30"/>
      <c r="J58" s="30"/>
      <c r="K58" s="30"/>
      <c r="L58" s="48"/>
      <c r="M58" s="24"/>
    </row>
    <row r="59" spans="2:15" ht="13.2">
      <c r="B59" s="33"/>
      <c r="C59" s="50"/>
      <c r="D59" s="50" t="s">
        <v>18</v>
      </c>
      <c r="E59" s="50"/>
      <c r="F59" s="35">
        <f>SUM(F53:F58)</f>
        <v>0</v>
      </c>
      <c r="G59" s="35">
        <f t="shared" ref="G59:K59" si="1">SUM(G53:G58)</f>
        <v>0</v>
      </c>
      <c r="H59" s="35">
        <f t="shared" si="1"/>
        <v>0</v>
      </c>
      <c r="I59" s="35">
        <f t="shared" si="1"/>
        <v>0</v>
      </c>
      <c r="J59" s="35">
        <f t="shared" si="1"/>
        <v>0</v>
      </c>
      <c r="K59" s="35">
        <f t="shared" si="1"/>
        <v>0</v>
      </c>
      <c r="L59" s="51"/>
      <c r="M59" s="52"/>
    </row>
    <row r="60" spans="2:15">
      <c r="B60" s="20"/>
      <c r="C60" s="20"/>
      <c r="D60" s="20"/>
      <c r="E60" s="20"/>
      <c r="F60" s="37"/>
      <c r="G60" s="37"/>
      <c r="H60" s="37"/>
      <c r="I60" s="37"/>
      <c r="J60" s="37"/>
      <c r="K60" s="37"/>
      <c r="L60" s="53"/>
    </row>
    <row r="61" spans="2:15" ht="12.75" customHeight="1">
      <c r="B61" s="80" t="s">
        <v>23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2"/>
    </row>
    <row r="62" spans="2:15">
      <c r="B62" s="83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5"/>
    </row>
  </sheetData>
  <mergeCells count="11">
    <mergeCell ref="M4:O4"/>
    <mergeCell ref="B61:M62"/>
    <mergeCell ref="M9:N9"/>
    <mergeCell ref="B5:O5"/>
    <mergeCell ref="O9:O10"/>
    <mergeCell ref="M50:M51"/>
    <mergeCell ref="C55:E55"/>
    <mergeCell ref="C9:E10"/>
    <mergeCell ref="C50:E51"/>
    <mergeCell ref="C47:E47"/>
    <mergeCell ref="B43:E43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2017-06-20T06:21:46Z</cp:lastPrinted>
  <dcterms:created xsi:type="dcterms:W3CDTF">2001-02-01T09:10:38Z</dcterms:created>
  <dcterms:modified xsi:type="dcterms:W3CDTF">2017-11-21T11:13:49Z</dcterms:modified>
</cp:coreProperties>
</file>