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K51" i="4"/>
  <c r="H51"/>
  <c r="G45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<sst xmlns="http://schemas.openxmlformats.org/spreadsheetml/2006/main" count="49" uniqueCount="37">
  <si>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</si>
  <si>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</si>
  <si>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</si>
  <si>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</si>
  <si>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</si>
  <si>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</si>
  <si>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</si>
  <si>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</si>
  <si>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</si>
  <si>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</si>
  <si>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</si>
  <si>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</si>
  <si>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</si>
  <si>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</si>
  <si>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</si>
  <si>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</si>
  <si>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</si>
  <si>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</si>
  <si>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</si>
  <si>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</si>
  <si>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</si>
  <si>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</si>
  <si>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</si>
  <si>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</si>
  <si>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</si>
  <si>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</si>
  <si>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</si>
  <si>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</si>
  <si>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</si>
  <si>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</si>
  <si>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033/17/G/01</t>
  </si>
  <si>
    <t>3420 INSTALACIONES DEPORTIVAS</t>
  </si>
  <si>
    <t>REPOSICIÓN EN EDIFICIOS Y OTRAS CONSTRUCCIONES</t>
  </si>
  <si>
    <t>399.00</t>
  </si>
  <si>
    <t>INDETERMINADOS E IMPREVISTOS</t>
  </si>
  <si>
    <t>G</t>
  </si>
  <si>
    <t>2017-2-INVDE-1-1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</si>
</sst>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A19" zoomScale="82" zoomScaleNormal="82" workbookViewId="0">
      <selection activeCell="B9" sqref="B9:L5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31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6342063200</v>
      </c>
      <c r="C15" s="2" t="s">
        <v>32</v>
      </c>
      <c r="D15" s="2"/>
      <c r="E15" s="2"/>
      <c r="F15" s="62">
        <v>0</v>
      </c>
      <c r="G15" s="62">
        <v>247000</v>
      </c>
      <c r="H15" s="62">
        <f>F15+G15</f>
        <v>247000</v>
      </c>
      <c r="I15" s="62">
        <v>63526.13</v>
      </c>
      <c r="J15" s="62"/>
      <c r="K15" s="62">
        <f>H15+I15-J15</f>
        <v>310526.13</v>
      </c>
      <c r="L15" s="63" t="s">
        <v>35</v>
      </c>
      <c r="M15" s="62"/>
      <c r="N15" s="64"/>
      <c r="O15" s="65">
        <v>1</v>
      </c>
    </row>
    <row r="16" spans="2:15" s="29" customFormat="1" ht="13.2">
      <c r="B16" s="61"/>
      <c r="C16" s="2" t="s">
        <v>36</v>
      </c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78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78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9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78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0</v>
      </c>
      <c r="G45" s="68">
        <f t="shared" ref="G45:K45" si="0">SUM(G13:G44)</f>
        <v>247000</v>
      </c>
      <c r="H45" s="68">
        <f t="shared" si="0"/>
        <v>247000</v>
      </c>
      <c r="I45" s="68">
        <f t="shared" si="0"/>
        <v>63526.13</v>
      </c>
      <c r="J45" s="68">
        <f t="shared" si="0"/>
        <v>0</v>
      </c>
      <c r="K45" s="68">
        <f t="shared" si="0"/>
        <v>310526.13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 t="s">
        <v>33</v>
      </c>
      <c r="C51" s="31" t="s">
        <v>34</v>
      </c>
      <c r="D51" s="31"/>
      <c r="E51" s="31"/>
      <c r="F51" s="62">
        <v>10</v>
      </c>
      <c r="G51" s="62"/>
      <c r="H51" s="62">
        <f>F51+G51</f>
        <v>10</v>
      </c>
      <c r="I51" s="62">
        <v>63526.13</v>
      </c>
      <c r="J51" s="62"/>
      <c r="K51" s="62">
        <f>H51+I51-J51</f>
        <v>63536.13</v>
      </c>
      <c r="L51" s="63" t="s">
        <v>35</v>
      </c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10</v>
      </c>
      <c r="G57" s="35">
        <f t="shared" ref="G57:K57" si="1">SUM(G51:G56)</f>
        <v>0</v>
      </c>
      <c r="H57" s="35">
        <f t="shared" si="1"/>
        <v>10</v>
      </c>
      <c r="I57" s="35">
        <f t="shared" si="1"/>
        <v>63526.13</v>
      </c>
      <c r="J57" s="35">
        <f t="shared" si="1"/>
        <v>0</v>
      </c>
      <c r="K57" s="35">
        <f t="shared" si="1"/>
        <v>63536.13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2017-08-02T07:57:08Z</dcterms:modified>
</cp:coreProperties>
</file>